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72" windowHeight="8208" activeTab="2"/>
  </bookViews>
  <sheets>
    <sheet name="01NN" sheetId="1" r:id="rId1"/>
    <sheet name="IIP" sheetId="2" r:id="rId2"/>
    <sheet name="SP" sheetId="3" r:id="rId3"/>
    <sheet name="LAO DONG " sheetId="4" r:id="rId4"/>
    <sheet name="DN" sheetId="5" r:id="rId5"/>
    <sheet name="DN1" sheetId="6" r:id="rId6"/>
    <sheet name="DN2" sheetId="7" r:id="rId7"/>
    <sheet name="VonDT" sheetId="8" r:id="rId8"/>
    <sheet name="05DTNN" sheetId="9" r:id="rId9"/>
    <sheet name="Tongmuc" sheetId="10" r:id="rId10"/>
    <sheet name="18XK" sheetId="11" r:id="rId11"/>
    <sheet name="19NK" sheetId="12" r:id="rId12"/>
    <sheet name="CPI" sheetId="15" r:id="rId13"/>
    <sheet name="Van tai" sheetId="14" r:id="rId14"/>
    <sheet name="Sheet1" sheetId="1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0">'[1]PNT-QUOT-#3'!#REF!</definedName>
    <definedName name="\0" localSheetId="12">'[1]PNT-QUOT-#3'!#REF!</definedName>
    <definedName name="\0" localSheetId="3">'[2]PNT-QUOT-#3'!#REF!</definedName>
    <definedName name="\0" localSheetId="9">'[2]PNT-QUOT-#3'!#REF!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3">'[2]COAT&amp;WRAP-QIOT-#3'!#REF!</definedName>
    <definedName name="\z" localSheetId="9">'[2]COAT&amp;WRAP-QIOT-#3'!#REF!</definedName>
    <definedName name="\z" localSheetId="7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3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3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3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2" hidden="1">{#N/A,#N/A,FALSE,"Chung"}</definedName>
    <definedName name="______B5" localSheetId="3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3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3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2" hidden="1">{#N/A,#N/A,FALSE,"Chung"}</definedName>
    <definedName name="_____B5" localSheetId="3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3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3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2" hidden="1">{#N/A,#N/A,FALSE,"Chung"}</definedName>
    <definedName name="____B5" localSheetId="3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3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3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2" hidden="1">{#N/A,#N/A,FALSE,"Chung"}</definedName>
    <definedName name="___B5" localSheetId="3" hidden="1">{#N/A,#N/A,FALSE,"Chung"}</definedName>
    <definedName name="___B5" localSheetId="9" hidden="1">{#N/A,#N/A,FALSE,"Chung"}</definedName>
    <definedName name="___B5" localSheetId="7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3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3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2" hidden="1">{#N/A,#N/A,FALSE,"Chung"}</definedName>
    <definedName name="__B5" localSheetId="3" hidden="1">{#N/A,#N/A,FALSE,"Chung"}</definedName>
    <definedName name="__B5" localSheetId="9" hidden="1">{#N/A,#N/A,FALSE,"Chung"}</definedName>
    <definedName name="__B5" localSheetId="7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2" hidden="1">{"'TDTGT (theo Dphuong)'!$A$4:$F$75"}</definedName>
    <definedName name="__h1" localSheetId="3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3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2" hidden="1">{#N/A,#N/A,FALSE,"Chung"}</definedName>
    <definedName name="_B5" localSheetId="3" hidden="1">{#N/A,#N/A,FALSE,"Chung"}</definedName>
    <definedName name="_B5" localSheetId="9" hidden="1">{#N/A,#N/A,FALSE,"Chung"}</definedName>
    <definedName name="_B5" localSheetId="7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3" hidden="1">#REF!</definedName>
    <definedName name="_Fill" localSheetId="9" hidden="1">#REF!</definedName>
    <definedName name="_Fill" localSheetId="7" hidden="1">#REF!</definedName>
    <definedName name="_Fill" hidden="1">#REF!</definedName>
    <definedName name="_xlnm._FilterDatabase" localSheetId="4" hidden="1">DN!$A$8:$D$8</definedName>
    <definedName name="_xlnm._FilterDatabase" localSheetId="5" hidden="1">'DN1'!$A$8:$D$8</definedName>
    <definedName name="_xlnm._FilterDatabase" localSheetId="6" hidden="1">'DN2'!$A$15:$I$15</definedName>
    <definedName name="_h1" localSheetId="0" hidden="1">{"'TDTGT (theo Dphuong)'!$A$4:$F$75"}</definedName>
    <definedName name="_h1" localSheetId="8" hidden="1">{"'TDTGT (theo Dphuong)'!$A$4:$F$75"}</definedName>
    <definedName name="_h1" localSheetId="12" hidden="1">{"'TDTGT (theo Dphuong)'!$A$4:$F$75"}</definedName>
    <definedName name="_h1" localSheetId="3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3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3">'[2]PNT-QUOT-#3'!#REF!</definedName>
    <definedName name="A" localSheetId="9">'[2]PNT-QUOT-#3'!#REF!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3">'[4]MTL$-INTER'!#REF!</definedName>
    <definedName name="AAA" localSheetId="9">'[4]MTL$-INTER'!#REF!</definedName>
    <definedName name="AAA" localSheetId="7">'[4]MTL$-INTER'!#REF!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2" hidden="1">{"'TDTGT (theo Dphuong)'!$A$4:$F$75"}</definedName>
    <definedName name="abc" localSheetId="3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2">#REF!</definedName>
    <definedName name="adsf" localSheetId="6">#REF!</definedName>
    <definedName name="adsf" localSheetId="3">#REF!</definedName>
    <definedName name="adsf" localSheetId="9">#REF!</definedName>
    <definedName name="adsf" localSheetId="7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6">#REF!</definedName>
    <definedName name="anpha" localSheetId="3">#REF!</definedName>
    <definedName name="anpha" localSheetId="9">#REF!</definedName>
    <definedName name="anpha" localSheetId="7">#REF!</definedName>
    <definedName name="anpha">#REF!</definedName>
    <definedName name="B" localSheetId="0">'[1]PNT-QUOT-#3'!#REF!</definedName>
    <definedName name="B" localSheetId="12">'[1]PNT-QUOT-#3'!#REF!</definedName>
    <definedName name="B" localSheetId="3">'[2]PNT-QUOT-#3'!#REF!</definedName>
    <definedName name="B" localSheetId="9">'[2]PNT-QUOT-#3'!#REF!</definedName>
    <definedName name="B" localSheetId="7">'[1]PNT-QUOT-#3'!#REF!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3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2">#REF!</definedName>
    <definedName name="beta" localSheetId="6">#REF!</definedName>
    <definedName name="beta" localSheetId="3">#REF!</definedName>
    <definedName name="beta" localSheetId="9">#REF!</definedName>
    <definedName name="beta" localSheetId="7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3">#REF!</definedName>
    <definedName name="BT" localSheetId="9">#REF!</definedName>
    <definedName name="BT" localSheetId="7">#REF!</definedName>
    <definedName name="BT">#REF!</definedName>
    <definedName name="bv" localSheetId="8">#REF!</definedName>
    <definedName name="bv" localSheetId="12">#REF!</definedName>
    <definedName name="bv" localSheetId="6">#REF!</definedName>
    <definedName name="bv" localSheetId="3">#REF!</definedName>
    <definedName name="bv" localSheetId="9">#REF!</definedName>
    <definedName name="bv">#REF!</definedName>
    <definedName name="COAT" localSheetId="0">'[1]PNT-QUOT-#3'!#REF!</definedName>
    <definedName name="COAT" localSheetId="12">'[1]PNT-QUOT-#3'!#REF!</definedName>
    <definedName name="COAT" localSheetId="3">'[2]PNT-QUOT-#3'!#REF!</definedName>
    <definedName name="COAT" localSheetId="9">'[2]PNT-QUOT-#3'!#REF!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3">#REF!</definedName>
    <definedName name="CS_10" localSheetId="9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3">#REF!</definedName>
    <definedName name="CS_100" localSheetId="9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6">#REF!</definedName>
    <definedName name="CS_10S" localSheetId="3">#REF!</definedName>
    <definedName name="CS_10S" localSheetId="9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12">#REF!</definedName>
    <definedName name="CS_120" localSheetId="6">#REF!</definedName>
    <definedName name="CS_120" localSheetId="3">#REF!</definedName>
    <definedName name="CS_120" localSheetId="9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12">#REF!</definedName>
    <definedName name="CS_140" localSheetId="6">#REF!</definedName>
    <definedName name="CS_140" localSheetId="3">#REF!</definedName>
    <definedName name="CS_140" localSheetId="9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12">#REF!</definedName>
    <definedName name="CS_160" localSheetId="6">#REF!</definedName>
    <definedName name="CS_160" localSheetId="3">#REF!</definedName>
    <definedName name="CS_160" localSheetId="9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12">#REF!</definedName>
    <definedName name="CS_20" localSheetId="6">#REF!</definedName>
    <definedName name="CS_20" localSheetId="3">#REF!</definedName>
    <definedName name="CS_20" localSheetId="9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12">#REF!</definedName>
    <definedName name="CS_30" localSheetId="6">#REF!</definedName>
    <definedName name="CS_30" localSheetId="3">#REF!</definedName>
    <definedName name="CS_30" localSheetId="9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12">#REF!</definedName>
    <definedName name="CS_40" localSheetId="6">#REF!</definedName>
    <definedName name="CS_40" localSheetId="3">#REF!</definedName>
    <definedName name="CS_40" localSheetId="9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12">#REF!</definedName>
    <definedName name="CS_40S" localSheetId="6">#REF!</definedName>
    <definedName name="CS_40S" localSheetId="3">#REF!</definedName>
    <definedName name="CS_40S" localSheetId="9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12">#REF!</definedName>
    <definedName name="CS_5S" localSheetId="6">#REF!</definedName>
    <definedName name="CS_5S" localSheetId="3">#REF!</definedName>
    <definedName name="CS_5S" localSheetId="9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12">#REF!</definedName>
    <definedName name="CS_60" localSheetId="6">#REF!</definedName>
    <definedName name="CS_60" localSheetId="3">#REF!</definedName>
    <definedName name="CS_60" localSheetId="9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12">#REF!</definedName>
    <definedName name="CS_80" localSheetId="6">#REF!</definedName>
    <definedName name="CS_80" localSheetId="3">#REF!</definedName>
    <definedName name="CS_80" localSheetId="9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12">#REF!</definedName>
    <definedName name="CS_80S" localSheetId="6">#REF!</definedName>
    <definedName name="CS_80S" localSheetId="3">#REF!</definedName>
    <definedName name="CS_80S" localSheetId="9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12">#REF!</definedName>
    <definedName name="CS_STD" localSheetId="6">#REF!</definedName>
    <definedName name="CS_STD" localSheetId="3">#REF!</definedName>
    <definedName name="CS_STD" localSheetId="9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12">#REF!</definedName>
    <definedName name="CS_XS" localSheetId="6">#REF!</definedName>
    <definedName name="CS_XS" localSheetId="3">#REF!</definedName>
    <definedName name="CS_XS" localSheetId="9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12">#REF!</definedName>
    <definedName name="CS_XXS" localSheetId="6">#REF!</definedName>
    <definedName name="CS_XXS" localSheetId="3">#REF!</definedName>
    <definedName name="CS_XXS" localSheetId="9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2" hidden="1">{"'TDTGT (theo Dphuong)'!$A$4:$F$75"}</definedName>
    <definedName name="cv" localSheetId="3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3">#REF!</definedName>
    <definedName name="cx" localSheetId="9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3" hidden="1">#REF!</definedName>
    <definedName name="d" localSheetId="9" hidden="1">#REF!</definedName>
    <definedName name="d" localSheetId="7" hidden="1">#REF!</definedName>
    <definedName name="d" hidden="1">#REF!</definedName>
    <definedName name="dd" localSheetId="8">#REF!</definedName>
    <definedName name="dd" localSheetId="12">#REF!</definedName>
    <definedName name="dd" localSheetId="6">#REF!</definedName>
    <definedName name="dd" localSheetId="3">#REF!</definedName>
    <definedName name="dd" localSheetId="9">#REF!</definedName>
    <definedName name="dd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3" hidden="1">#REF!</definedName>
    <definedName name="df" localSheetId="9" hidden="1">#REF!</definedName>
    <definedName name="df" localSheetId="7" hidden="1">#REF!</definedName>
    <definedName name="df" hidden="1">#REF!</definedName>
    <definedName name="dg" localSheetId="8">#REF!</definedName>
    <definedName name="dg" localSheetId="12">#REF!</definedName>
    <definedName name="dg" localSheetId="6">#REF!</definedName>
    <definedName name="dg" localSheetId="3">#REF!</definedName>
    <definedName name="dg" localSheetId="9">#REF!</definedName>
    <definedName name="dg">#REF!</definedName>
    <definedName name="dien" localSheetId="8">#REF!</definedName>
    <definedName name="dien" localSheetId="12">#REF!</definedName>
    <definedName name="dien" localSheetId="6">#REF!</definedName>
    <definedName name="dien" localSheetId="3">#REF!</definedName>
    <definedName name="dien" localSheetId="9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2" hidden="1">{"'TDTGT (theo Dphuong)'!$A$4:$F$75"}</definedName>
    <definedName name="dn" localSheetId="3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2">#REF!</definedName>
    <definedName name="ffddg" localSheetId="6">#REF!</definedName>
    <definedName name="ffddg" localSheetId="3">#REF!</definedName>
    <definedName name="ffddg" localSheetId="9">#REF!</definedName>
    <definedName name="ffddg" localSheetId="7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3">'[2]COAT&amp;WRAP-QIOT-#3'!#REF!</definedName>
    <definedName name="FP" localSheetId="9">'[2]COAT&amp;WRAP-QIOT-#3'!#REF!</definedName>
    <definedName name="FP" localSheetId="7">'[1]COAT&amp;WRAP-QIOT-#3'!#REF!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2" hidden="1">{"'TDTGT (theo Dphuong)'!$A$4:$F$75"}</definedName>
    <definedName name="h" localSheetId="3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3">#REF!</definedName>
    <definedName name="hab" localSheetId="9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3">#REF!</definedName>
    <definedName name="habac" localSheetId="9">#REF!</definedName>
    <definedName name="habac" localSheetId="7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3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3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2" hidden="1">{#N/A,#N/A,FALSE,"Chung"}</definedName>
    <definedName name="i" localSheetId="3" hidden="1">{#N/A,#N/A,FALSE,"Chung"}</definedName>
    <definedName name="i" localSheetId="9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3">'[2]COAT&amp;WRAP-QIOT-#3'!#REF!</definedName>
    <definedName name="IO" localSheetId="9">'[2]COAT&amp;WRAP-QIOT-#3'!#REF!</definedName>
    <definedName name="IO" localSheetId="7">'[1]COAT&amp;WRAP-QIOT-#3'!#REF!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2" hidden="1">{#N/A,#N/A,FALSE,"Chung"}</definedName>
    <definedName name="kjh" localSheetId="3" hidden="1">{#N/A,#N/A,FALSE,"Chung"}</definedName>
    <definedName name="kjh" localSheetId="9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3">#REF!</definedName>
    <definedName name="kjhjfhdjkfndfndf" localSheetId="9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2" hidden="1">{"'TDTGT (theo Dphuong)'!$A$4:$F$75"}</definedName>
    <definedName name="m" localSheetId="3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3">'[2]COAT&amp;WRAP-QIOT-#3'!#REF!</definedName>
    <definedName name="MAT" localSheetId="9">'[2]COAT&amp;WRAP-QIOT-#3'!#REF!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3">#REF!</definedName>
    <definedName name="mc" localSheetId="9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3">'[2]COAT&amp;WRAP-QIOT-#3'!#REF!</definedName>
    <definedName name="MF" localSheetId="9">'[2]COAT&amp;WRAP-QIOT-#3'!#REF!</definedName>
    <definedName name="MF" localSheetId="7">'[1]COAT&amp;WRAP-QIOT-#3'!#REF!</definedName>
    <definedName name="MF">'[2]COAT&amp;WRAP-QIOT-#3'!#REF!</definedName>
    <definedName name="mnh" localSheetId="0">'[6]2.74'!#REF!</definedName>
    <definedName name="mnh" localSheetId="12">'[6]2.74'!#REF!</definedName>
    <definedName name="mnh" localSheetId="3">'[6]2.74'!#REF!</definedName>
    <definedName name="mnh" localSheetId="9">'[6]2.74'!#REF!</definedName>
    <definedName name="mnh" localSheetId="7">'[6]2.74'!#REF!</definedName>
    <definedName name="mnh">'[6]2.74'!#REF!</definedName>
    <definedName name="n" localSheetId="0">'[6]2.74'!#REF!</definedName>
    <definedName name="n" localSheetId="3">'[6]2.74'!#REF!</definedName>
    <definedName name="n" localSheetId="9">'[6]2.74'!#REF!</definedName>
    <definedName name="n" localSheetId="7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3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2">#REF!</definedName>
    <definedName name="nuoc" localSheetId="6">#REF!</definedName>
    <definedName name="nuoc" localSheetId="3">#REF!</definedName>
    <definedName name="nuoc" localSheetId="9">#REF!</definedName>
    <definedName name="nuoc" localSheetId="7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3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3">'[2]PNT-QUOT-#3'!#REF!</definedName>
    <definedName name="P" localSheetId="9">'[2]PNT-QUOT-#3'!#REF!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3">'[2]COAT&amp;WRAP-QIOT-#3'!#REF!</definedName>
    <definedName name="PEJM" localSheetId="9">'[2]COAT&amp;WRAP-QIOT-#3'!#REF!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3">'[2]PNT-QUOT-#3'!#REF!</definedName>
    <definedName name="PF" localSheetId="9">'[2]PNT-QUOT-#3'!#REF!</definedName>
    <definedName name="PF" localSheetId="7">'[1]PNT-QUOT-#3'!#REF!</definedName>
    <definedName name="PF">'[2]PNT-QUOT-#3'!#REF!</definedName>
    <definedName name="PM" localSheetId="0">[7]IBASE!$AH$16:$AV$110</definedName>
    <definedName name="PM" localSheetId="7">[7]IBASE!$AH$16:$AV$110</definedName>
    <definedName name="PM">[8]IBASE!$AH$16:$AV$110</definedName>
    <definedName name="Print_Area_MI" localSheetId="0">[9]ESTI.!$A$1:$U$52</definedName>
    <definedName name="Print_Area_MI" localSheetId="12">[10]ESTI.!$A$1:$U$52</definedName>
    <definedName name="Print_Area_MI" localSheetId="7">[10]ESTI.!$A$1:$U$52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6">#REF!</definedName>
    <definedName name="pt" localSheetId="3">#REF!</definedName>
    <definedName name="pt" localSheetId="9">#REF!</definedName>
    <definedName name="pt" localSheetId="7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6">#REF!</definedName>
    <definedName name="ptr" localSheetId="3">#REF!</definedName>
    <definedName name="ptr" localSheetId="9">#REF!</definedName>
    <definedName name="ptr" localSheetId="7">#REF!</definedName>
    <definedName name="ptr">#REF!</definedName>
    <definedName name="ptvt">'[12]ma-pt'!$A$6:$IV$228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2" hidden="1">{#N/A,#N/A,FALSE,"Chung"}</definedName>
    <definedName name="qưeqwrqw" localSheetId="3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3">'[2]COAT&amp;WRAP-QIOT-#3'!#REF!</definedName>
    <definedName name="RT" localSheetId="9">'[2]COAT&amp;WRAP-QIOT-#3'!#REF!</definedName>
    <definedName name="RT" localSheetId="7">'[1]COAT&amp;WRAP-QIOT-#3'!#REF!</definedName>
    <definedName name="RT">'[2]COAT&amp;WRAP-QIOT-#3'!#REF!</definedName>
    <definedName name="SB" localSheetId="0">[7]IBASE!$AH$7:$AL$14</definedName>
    <definedName name="SB" localSheetId="7">[7]IBASE!$AH$7:$AL$14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3">#REF!</definedName>
    <definedName name="SORT" localSheetId="9">#REF!</definedName>
    <definedName name="SORT" localSheetId="7">#REF!</definedName>
    <definedName name="SORT">#REF!</definedName>
    <definedName name="SORT_AREA" localSheetId="0">'[9]DI-ESTI'!$A$8:$R$489</definedName>
    <definedName name="SORT_AREA" localSheetId="12">'[10]DI-ESTI'!$A$8:$R$489</definedName>
    <definedName name="SORT_AREA" localSheetId="7">'[10]DI-ESTI'!$A$8:$R$489</definedName>
    <definedName name="SORT_AREA">'[10]DI-ESTI'!$A$8:$R$489</definedName>
    <definedName name="SP" localSheetId="0">'[1]PNT-QUOT-#3'!#REF!</definedName>
    <definedName name="SP" localSheetId="12">'[1]PNT-QUOT-#3'!#REF!</definedName>
    <definedName name="SP" localSheetId="3">'[2]PNT-QUOT-#3'!#REF!</definedName>
    <definedName name="SP" localSheetId="9">'[2]PNT-QUOT-#3'!#REF!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3">#REF!</definedName>
    <definedName name="sss" localSheetId="9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3">#REF!</definedName>
    <definedName name="TBA" localSheetId="9">#REF!</definedName>
    <definedName name="TBA" localSheetId="7">#REF!</definedName>
    <definedName name="TBA">#REF!</definedName>
    <definedName name="td" localSheetId="8">#REF!</definedName>
    <definedName name="td" localSheetId="12">#REF!</definedName>
    <definedName name="td" localSheetId="6">#REF!</definedName>
    <definedName name="td" localSheetId="3">#REF!</definedName>
    <definedName name="td" localSheetId="9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6">#REF!</definedName>
    <definedName name="th_bl" localSheetId="3">#REF!</definedName>
    <definedName name="th_bl" localSheetId="9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3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3">'[2]COAT&amp;WRAP-QIOT-#3'!#REF!</definedName>
    <definedName name="THK" localSheetId="9">'[2]COAT&amp;WRAP-QIOT-#3'!#REF!</definedName>
    <definedName name="THK" localSheetId="7">'[1]COAT&amp;WRAP-QIOT-#3'!#REF!</definedName>
    <definedName name="THK">'[2]COAT&amp;WRAP-QIOT-#3'!#REF!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3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2">#REF!</definedName>
    <definedName name="ttt" localSheetId="6">#REF!</definedName>
    <definedName name="ttt" localSheetId="3">#REF!</definedName>
    <definedName name="ttt" localSheetId="9">#REF!</definedName>
    <definedName name="ttt" localSheetId="7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3">#REF!</definedName>
    <definedName name="vfff" localSheetId="9">#REF!</definedName>
    <definedName name="vfff" localSheetId="7">#REF!</definedName>
    <definedName name="vfff">#REF!</definedName>
    <definedName name="vv" localSheetId="0" hidden="1">{"'TDTGT (theo Dphuong)'!$A$4:$F$75"}</definedName>
    <definedName name="vv" localSheetId="8" hidden="1">{"'TDTGT (theo Dphuong)'!$A$4:$F$75"}</definedName>
    <definedName name="vv" localSheetId="12" hidden="1">{"'TDTGT (theo Dphuong)'!$A$4:$F$75"}</definedName>
    <definedName name="vv" localSheetId="3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3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 localSheetId="0">'[13]7 THAI NGUYEN'!$A$11</definedName>
    <definedName name="xd">'[14]7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3">#REF!</definedName>
    <definedName name="ZYX" localSheetId="9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3">#REF!</definedName>
    <definedName name="ZZZ" localSheetId="9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I32" i="7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G15"/>
  <c r="F15"/>
  <c r="I15" s="1"/>
  <c r="E15"/>
  <c r="H15" s="1"/>
  <c r="D15"/>
  <c r="C15"/>
  <c r="B15"/>
  <c r="D25" i="6"/>
  <c r="D24"/>
  <c r="D23"/>
  <c r="D22"/>
  <c r="D21"/>
  <c r="D20"/>
  <c r="D19"/>
  <c r="D18"/>
  <c r="D17"/>
  <c r="D16"/>
  <c r="D15"/>
  <c r="D14"/>
  <c r="D13"/>
  <c r="D12"/>
  <c r="D11"/>
  <c r="D10"/>
  <c r="D9"/>
  <c r="C8"/>
  <c r="D8" s="1"/>
  <c r="B8"/>
  <c r="D25" i="5"/>
  <c r="D24"/>
  <c r="D23"/>
  <c r="D22"/>
  <c r="D21"/>
  <c r="D20"/>
  <c r="D19"/>
  <c r="D18"/>
  <c r="D17"/>
  <c r="D16"/>
  <c r="D15"/>
  <c r="D14"/>
  <c r="D13"/>
  <c r="D12"/>
  <c r="D11"/>
  <c r="D10"/>
  <c r="D9"/>
  <c r="C8"/>
  <c r="B8"/>
  <c r="P8" i="12"/>
  <c r="Q8"/>
  <c r="P9"/>
  <c r="Q9"/>
  <c r="O10"/>
  <c r="P10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D8" i="5" l="1"/>
  <c r="E18" i="1"/>
  <c r="E17"/>
  <c r="E16"/>
  <c r="E15"/>
  <c r="E14"/>
  <c r="E12"/>
  <c r="E11"/>
  <c r="E10"/>
  <c r="E9"/>
  <c r="E8"/>
</calcChain>
</file>

<file path=xl/sharedStrings.xml><?xml version="1.0" encoding="utf-8"?>
<sst xmlns="http://schemas.openxmlformats.org/spreadsheetml/2006/main" count="674" uniqueCount="422">
  <si>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</si>
  <si>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</si>
  <si>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</si>
  <si>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</si>
  <si>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</si>
  <si>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</si>
  <si>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</si>
  <si>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</si>
  <si>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</si>
  <si>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</si>
  <si>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</si>
  <si>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</si>
  <si>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</si>
  <si>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</si>
  <si>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</si>
  <si>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</si>
  <si>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</si>
  <si>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</si>
  <si>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8 năm 2018</t>
  </si>
  <si>
    <t>Hoạt động thu gom, xử lý và tiêu huỷ rác thải;
tái chế phế liệu</t>
  </si>
  <si>
    <t>Thoát nước và xử lý nước thải</t>
  </si>
  <si>
    <t>Khai thác, xử lý và cung cấp nước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</si>
  <si>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</si>
  <si>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</si>
  <si>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</si>
  <si>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</si>
  <si>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</si>
  <si>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</si>
  <si>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</si>
  <si>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</si>
  <si>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</si>
  <si>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</si>
  <si>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</si>
  <si>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</si>
  <si>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</si>
  <si>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</si>
  <si>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</si>
  <si>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</si>
  <si>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</si>
  <si>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</si>
  <si>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 (trừ giường, tủ, bàn, ghế); sản xuất sản phẩm 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</si>
  <si>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</si>
  <si>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</si>
  <si>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</si>
  <si>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</si>
  <si>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</si>
  <si>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</si>
  <si>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</si>
  <si>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</si>
  <si>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</si>
  <si>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</si>
  <si>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</si>
  <si>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</si>
  <si>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</si>
  <si>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</si>
  <si>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2017</t>
  </si>
  <si>
    <t>năm 2018</t>
  </si>
  <si>
    <t xml:space="preserve">cùng kỳ </t>
  </si>
  <si>
    <t>cùng kỳ</t>
  </si>
  <si>
    <t>tháng 7</t>
  </si>
  <si>
    <t>2018 so với</t>
  </si>
  <si>
    <t>8 tháng năm</t>
  </si>
  <si>
    <t>Tháng 8 năm</t>
  </si>
  <si>
    <t>7 tháng năm</t>
  </si>
  <si>
    <t>%</t>
  </si>
  <si>
    <t xml:space="preserve">2. Chỉ số sản xuất công nghiệp 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</si>
  <si>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</si>
  <si>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</si>
  <si>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</si>
  <si>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</si>
  <si>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Nghìn tấn</t>
  </si>
  <si>
    <t>Xe máy</t>
  </si>
  <si>
    <t>Nghìn chiếc</t>
  </si>
  <si>
    <t>Ô tô</t>
  </si>
  <si>
    <t>Nghìn cái</t>
  </si>
  <si>
    <t xml:space="preserve">Tivi 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</si>
  <si>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</si>
  <si>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</si>
  <si>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</si>
  <si>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</si>
  <si>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</si>
  <si>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</si>
  <si>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</si>
  <si>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</si>
  <si>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</si>
  <si>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</si>
  <si>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</si>
  <si>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</si>
  <si>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</si>
  <si>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</si>
  <si>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</si>
  <si>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</si>
  <si>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</si>
  <si>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</si>
  <si>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</si>
  <si>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</si>
  <si>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</si>
  <si>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</si>
  <si>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</si>
  <si>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</si>
  <si>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</si>
  <si>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</si>
  <si>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</si>
  <si>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</si>
  <si>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</si>
  <si>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</si>
  <si>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</si>
  <si>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</si>
  <si>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</si>
  <si>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</si>
  <si>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</si>
  <si>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>năm 2017 (%)</t>
  </si>
  <si>
    <t>8/2017 (%)</t>
  </si>
  <si>
    <t xml:space="preserve"> so với cùng kỳ</t>
  </si>
  <si>
    <t xml:space="preserve">so với tháng </t>
  </si>
  <si>
    <t>8 tháng</t>
  </si>
  <si>
    <t>tháng 8</t>
  </si>
  <si>
    <t>tính</t>
  </si>
  <si>
    <t>8 tháng năm 2018</t>
  </si>
  <si>
    <t>Tháng 8/2018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</si>
  <si>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</si>
  <si>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</si>
  <si>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</si>
  <si>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</si>
  <si>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</si>
  <si>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</si>
  <si>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cùng thời điểm năm 2017</t>
  </si>
  <si>
    <t>cùng thời điểm tháng trước</t>
  </si>
  <si>
    <t>thời điểm 1/8/2018 so với</t>
  </si>
  <si>
    <t>Chỉ số sử dụng lao động</t>
  </si>
  <si>
    <t xml:space="preserve">4. Chỉ số sử dụng lao động của doanh nghiệp công nghiệp </t>
  </si>
  <si>
    <t>Y tế và hoạt động trợ giúp xã hội</t>
  </si>
  <si>
    <t>Hoạt động dịch vụ khác</t>
  </si>
  <si>
    <t>Nghệ thuật, vui chơi và giải trí</t>
  </si>
  <si>
    <t>Tài chính, ngân hàng và bảo hiểm</t>
  </si>
  <si>
    <t>Thông tin và truyền thông</t>
  </si>
  <si>
    <t>Giáo dục và đào tạo</t>
  </si>
  <si>
    <t>Vận tải kho bãi</t>
  </si>
  <si>
    <t>Kinh doanh bất động sản</t>
  </si>
  <si>
    <t>Xây dựng</t>
  </si>
  <si>
    <t>Bán buôn; bán lẻ; sửa chữa ô tô, xe máy</t>
  </si>
  <si>
    <t>TỔNG SỐ</t>
  </si>
  <si>
    <t>Doanh nghiệp</t>
  </si>
  <si>
    <t>5. Số doanh nghiệp đăng ký thành lập mới theo lĩnh vực hoạt động</t>
  </si>
  <si>
    <t>Dịch vụ việc làm; du lịch; cho thuê máy móc
thiết bị, đồ dùng và các dịch vụ hỗ trợ khác</t>
  </si>
  <si>
    <t>6. Số doanh nghiệp quay trở lại hoạt động theo lĩnh vực hoạt động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</si>
  <si>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</si>
  <si>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</si>
  <si>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</si>
  <si>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</si>
  <si>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</si>
  <si>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</si>
  <si>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</si>
  <si>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</si>
  <si>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</si>
  <si>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</si>
  <si>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</si>
  <si>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</si>
  <si>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</si>
  <si>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</si>
  <si>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</si>
  <si>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2017</t>
  </si>
  <si>
    <t>7. Số doanh nghiệp tạm ngừng hoạt động theo lĩnh vực hoạt động</t>
  </si>
  <si>
    <t>Lào Cai</t>
  </si>
  <si>
    <t>Bắc Giang</t>
  </si>
  <si>
    <t>Quảng Ngãi</t>
  </si>
  <si>
    <t>Phú Thọ</t>
  </si>
  <si>
    <t>Bắc Ninh</t>
  </si>
  <si>
    <t>Thái Bình</t>
  </si>
  <si>
    <t>Hà Tĩnh</t>
  </si>
  <si>
    <t>Bình Định</t>
  </si>
  <si>
    <t>Đà Nẵng</t>
  </si>
  <si>
    <t>Cần Thơ</t>
  </si>
  <si>
    <t>Kiên Giang</t>
  </si>
  <si>
    <t>Quảng Nam</t>
  </si>
  <si>
    <t>Đồng Nai</t>
  </si>
  <si>
    <t>Vĩnh Phúc</t>
  </si>
  <si>
    <t>Nghệ An</t>
  </si>
  <si>
    <t>Bà Rịa - Vũng Tàu</t>
  </si>
  <si>
    <t>Thanh Hóa</t>
  </si>
  <si>
    <t>Bình Dương</t>
  </si>
  <si>
    <t>Hải Phòng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</si>
  <si>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</si>
  <si>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</si>
  <si>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</si>
  <si>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</si>
  <si>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</si>
  <si>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</si>
  <si>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</si>
  <si>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</si>
  <si>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</si>
  <si>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</si>
  <si>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</si>
  <si>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</si>
  <si>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</si>
  <si>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</si>
  <si>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</si>
  <si>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</si>
  <si>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</si>
  <si>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</si>
  <si>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</si>
  <si>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</si>
  <si>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năm 2018 (%)</t>
  </si>
  <si>
    <t>với cùng kỳ</t>
  </si>
  <si>
    <t>với kế hoạch</t>
  </si>
  <si>
    <t>năm 2018 so</t>
  </si>
  <si>
    <t xml:space="preserve">Ước tính </t>
  </si>
  <si>
    <t>Bơ-mu-đa</t>
  </si>
  <si>
    <t>Vương quốc Anh</t>
  </si>
  <si>
    <t>Ma-lai-xi-a</t>
  </si>
  <si>
    <t>Na Uy</t>
  </si>
  <si>
    <t>Xây-sen</t>
  </si>
  <si>
    <t>Xa-moa</t>
  </si>
  <si>
    <t>In-đô-nê-xi-a</t>
  </si>
  <si>
    <t>CHLB Đức</t>
  </si>
  <si>
    <t>Ấn Độ</t>
  </si>
  <si>
    <t>Hoa Kỳ</t>
  </si>
  <si>
    <t>Hà Lan</t>
  </si>
  <si>
    <t>Quần đảo Vigin thuộc Anh</t>
  </si>
  <si>
    <t>Đài Loan</t>
  </si>
  <si>
    <t>Pháp</t>
  </si>
  <si>
    <t>Đặc khu Hành chính Hồng Công (TQ)</t>
  </si>
  <si>
    <t>CHND Trung Hoa</t>
  </si>
  <si>
    <t>Thái Lan</t>
  </si>
  <si>
    <t>Xin-ga-po</t>
  </si>
  <si>
    <t>Hàn Quốc</t>
  </si>
  <si>
    <t>Nhật Bản</t>
  </si>
  <si>
    <t>Phân theo một số nước và vùng lãnh thổ</t>
  </si>
  <si>
    <t>Trà Vinh</t>
  </si>
  <si>
    <t>Bến Tre</t>
  </si>
  <si>
    <t>Long An</t>
  </si>
  <si>
    <t>Tây Ninh</t>
  </si>
  <si>
    <t>Hải Dương</t>
  </si>
  <si>
    <t>Hà Nam</t>
  </si>
  <si>
    <t>Bình Phước</t>
  </si>
  <si>
    <t>Bạc Liêu</t>
  </si>
  <si>
    <t>Ninh Thuận</t>
  </si>
  <si>
    <t>Phân theo một số địa phương</t>
  </si>
  <si>
    <t>(Triệu USD)</t>
  </si>
  <si>
    <t>(Dự án)</t>
  </si>
  <si>
    <t>Số vốn đăng ký</t>
  </si>
  <si>
    <t xml:space="preserve">Số dự án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</si>
  <si>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</si>
  <si>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</si>
  <si>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</si>
  <si>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</si>
  <si>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</si>
  <si>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</si>
  <si>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8 tháng năm
2018 so với
cùng kỳ
năm 2017 (%)</t>
  </si>
  <si>
    <t>Ước tính 8 tháng
năm 2018</t>
  </si>
  <si>
    <t>Ước tính
tháng 8
năm 2018
(Tỷ đồng)</t>
  </si>
  <si>
    <t>10. Tổng mức bán lẻ hàng hóa và doanh thu dịch vụ tiêu dùng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</si>
  <si>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</si>
  <si>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</si>
  <si>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</si>
  <si>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</si>
  <si>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</si>
  <si>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</si>
  <si>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</si>
  <si>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</si>
  <si>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</si>
  <si>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</si>
  <si>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</si>
  <si>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</si>
  <si>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</si>
  <si>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</si>
  <si>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</si>
  <si>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</si>
  <si>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</si>
  <si>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</si>
  <si>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</si>
  <si>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</si>
  <si>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</si>
  <si>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</si>
  <si>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</si>
  <si>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</si>
  <si>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</si>
  <si>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</si>
  <si>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</si>
  <si>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</si>
  <si>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</si>
  <si>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</si>
  <si>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</si>
  <si>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</si>
  <si>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</si>
  <si>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</si>
  <si>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</si>
  <si>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</si>
  <si>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 xml:space="preserve"> </t>
  </si>
  <si>
    <t>8 tháng năm
2018 so với cùng
kỳ năm 2017 (%)</t>
  </si>
  <si>
    <t>Cộng dồn
8 tháng
năm 2018</t>
  </si>
  <si>
    <t>Ước tính
tháng 8
năm 2018</t>
  </si>
  <si>
    <t>Thực hiện
tháng 7
năm 2018</t>
  </si>
  <si>
    <t>Nghìn tấn, triệu USD</t>
  </si>
  <si>
    <r>
      <t>(*)</t>
    </r>
    <r>
      <rPr>
        <i/>
        <sz val="9.5"/>
        <rFont val="Arial"/>
        <family val="2"/>
      </rPr>
      <t>Chiếc, triệu USD</t>
    </r>
  </si>
  <si>
    <t>Phương tiện vận tải khác và PT</t>
  </si>
  <si>
    <t>Xe máy và linh kiện, phụ tùng</t>
  </si>
  <si>
    <r>
      <t xml:space="preserve"> Trong đó: Nguyên chiếc</t>
    </r>
    <r>
      <rPr>
        <i/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</si>
  <si>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</si>
  <si>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</si>
  <si>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</si>
  <si>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</si>
  <si>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</si>
  <si>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</si>
  <si>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</si>
  <si>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</si>
  <si>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</si>
  <si>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</si>
  <si>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</si>
  <si>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</si>
  <si>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</si>
  <si>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</si>
  <si>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</si>
  <si>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</si>
  <si>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</si>
  <si>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</si>
  <si>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</si>
  <si>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</si>
  <si>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</si>
  <si>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</si>
  <si>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tht1-utt1</t>
  </si>
  <si>
    <t>utt1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</si>
  <si>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</si>
  <si>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</si>
  <si>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</si>
  <si>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</si>
  <si>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</si>
  <si>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</si>
  <si>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</si>
  <si>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</si>
  <si>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Thụy Sỹ</t>
  </si>
  <si>
    <t>Đan Mạch</t>
  </si>
  <si>
    <t>Thụy Điển</t>
  </si>
  <si>
    <t>I-ta-li-a</t>
  </si>
  <si>
    <t>Tây Ban Nha</t>
  </si>
  <si>
    <t>Đức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</si>
  <si>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</si>
  <si>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</si>
  <si>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</si>
  <si>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</si>
  <si>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</si>
  <si>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</si>
  <si>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Lào</t>
  </si>
  <si>
    <t>Phi-li-pin</t>
  </si>
  <si>
    <t>Cam-pu-chia</t>
  </si>
  <si>
    <t>Châu Á</t>
  </si>
  <si>
    <t>Đường bộ</t>
  </si>
  <si>
    <t>Đường biển</t>
  </si>
  <si>
    <t>Đường không</t>
  </si>
  <si>
    <t>Phân theo phương tiện đến</t>
  </si>
  <si>
    <t>8 tháng năm 
2018 so với 
cùng kỳ năm 
2017 (%)</t>
  </si>
  <si>
    <t>Tháng 8 năm
2018 so với
cùng kỳ năm 2017 (%)</t>
  </si>
  <si>
    <t>15. Khách quốc tế đến Việt Nam</t>
  </si>
  <si>
    <t>Tháng 8 năm
2018 so với
tháng 7 năm
2018 (%)</t>
  </si>
  <si>
    <t>Thực hiện
8 tháng
năm
2018</t>
  </si>
  <si>
    <t>Ước tính
tháng 8
năm
2018</t>
  </si>
  <si>
    <t>năm</t>
  </si>
  <si>
    <t>Cung cấp nước; hoạt động quản lý
và xử lý rác thải, nước thải</t>
  </si>
  <si>
    <t>"</t>
  </si>
  <si>
    <t>Nghìn ha</t>
  </si>
  <si>
    <t>Tỷ đồng</t>
  </si>
  <si>
    <t>Nghìn lượt người</t>
  </si>
  <si>
    <t>Hàng không</t>
  </si>
  <si>
    <t>Đường thủy nội địa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</si>
  <si>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</si>
  <si>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</si>
  <si>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</si>
  <si>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</si>
  <si>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</si>
  <si>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</si>
  <si>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</si>
  <si>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</si>
  <si>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</si>
  <si>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</si>
  <si>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</si>
  <si>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</si>
  <si>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</si>
  <si>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</si>
  <si>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8 tháng năm 2018 so với
cùng kỳ năm trước (%)</t>
  </si>
  <si>
    <t>Thực hiện 8 tháng
năm 2018</t>
  </si>
  <si>
    <t>14. Vận tải hành khách và hàng hoá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</si>
  <si>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</si>
  <si>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</si>
  <si>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</si>
  <si>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</si>
  <si>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</si>
  <si>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</si>
  <si>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</si>
  <si>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</si>
  <si>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</si>
  <si>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</si>
  <si>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</si>
  <si>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</si>
  <si>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</si>
  <si>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</si>
  <si>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</si>
  <si>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</si>
  <si>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</si>
  <si>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</si>
  <si>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</si>
  <si>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</si>
  <si>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</si>
  <si>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2017</t>
  </si>
  <si>
    <t>(2014)</t>
  </si>
  <si>
    <t>năm 2018 so với</t>
  </si>
  <si>
    <t>Tháng 12</t>
  </si>
  <si>
    <t>Tháng 7</t>
  </si>
  <si>
    <t>Kỳ gốc</t>
  </si>
  <si>
    <t xml:space="preserve">13. Chỉ số giá tiêu dùng, chỉ số giá vàng, chỉ số giá đô la Mỹ </t>
  </si>
  <si>
    <t xml:space="preserve">       và lạm phát cơ bản tháng 8 năm 2018</t>
  </si>
  <si>
    <t>Tháng 8 năm 2018 so với:</t>
  </si>
  <si>
    <t>Chỉ số giá 8 tháng</t>
  </si>
  <si>
    <t>Tháng 8</t>
  </si>
  <si>
    <t>8. Vốn đầu tư thực hiện từ nguồn ngân sách Nhà nước</t>
  </si>
  <si>
    <t>11. Hàng hóa xuất khẩu</t>
  </si>
  <si>
    <t>12. Hàng hóa nhập khẩu</t>
  </si>
  <si>
    <t>Dịch vụ việc làm; du lịch; cho thuê máy móc thiết bị, 
đồ dùng và các dịch vụ hỗ trợ khác</t>
  </si>
  <si>
    <t>Dịch vụ lưu trữ và ăn uống</t>
  </si>
  <si>
    <t>Nông nghiệp, lâm nghiệp và thủy sản</t>
  </si>
  <si>
    <t>Sản xuất phân phối điện, nước, gas</t>
  </si>
  <si>
    <t>Khoa học, công nghệ; dịch vụ tư vấn, thiết kế;
quảng cáo  và chuyên môn khác</t>
  </si>
  <si>
    <t>9. Đầu tư trực tiếp của nước ngoài được cấp phép từ 01/01- 20/8/2018</t>
  </si>
</sst>
</file>

<file path=xl/styles.xml><?xml version="1.0" encoding="utf-8"?>
<styleSheet xmlns="http://schemas.openxmlformats.org/spreadsheetml/2006/main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\ \ ########"/>
    <numFmt numFmtId="168" formatCode="0.0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"/>
    <numFmt numFmtId="200" formatCode="#,##0.0;\-#,##0.0"/>
    <numFmt numFmtId="201" formatCode="_(* #,##0.0_);_(* \(#,##0.0\);_(* &quot;-&quot;??_);_(@_)"/>
    <numFmt numFmtId="202" formatCode="&quot;\&quot;#.##0.00;[Red]&quot;\&quot;&quot;\&quot;&quot;\&quot;&quot;\&quot;&quot;\&quot;&quot;\&quot;\-#.##0.00"/>
    <numFmt numFmtId="203" formatCode="0.0%"/>
    <numFmt numFmtId="204" formatCode="_(* #,##0_);_(* \(#,##0\);_(* &quot;-&quot;??_);_(@_)"/>
    <numFmt numFmtId="205" formatCode="0.0000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b/>
      <i/>
      <sz val="10"/>
      <name val="Arial"/>
      <family val="2"/>
    </font>
    <font>
      <sz val="9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4"/>
      <color indexed="8"/>
      <name val="Times New Roman"/>
      <family val="2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i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i/>
      <vertAlign val="superscript"/>
      <sz val="10"/>
      <name val="Arial"/>
      <family val="2"/>
    </font>
    <font>
      <b/>
      <sz val="9"/>
      <color indexed="10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Arial"/>
      <family val="2"/>
    </font>
    <font>
      <b/>
      <sz val="11"/>
      <name val="Arial"/>
      <family val="2"/>
    </font>
    <font>
      <b/>
      <sz val="9.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2">
    <xf numFmtId="0" fontId="0" fillId="0" borderId="0"/>
    <xf numFmtId="0" fontId="2" fillId="0" borderId="0"/>
    <xf numFmtId="0" fontId="4" fillId="0" borderId="0"/>
    <xf numFmtId="0" fontId="8" fillId="0" borderId="0"/>
    <xf numFmtId="0" fontId="8" fillId="0" borderId="0"/>
    <xf numFmtId="169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1" fontId="2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41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2" fontId="20" fillId="0" borderId="0" applyFont="0" applyFill="0" applyBorder="0" applyAlignment="0" applyProtection="0"/>
    <xf numFmtId="41" fontId="14" fillId="0" borderId="0" applyFont="0" applyFill="0" applyBorder="0" applyAlignment="0" applyProtection="0"/>
    <xf numFmtId="16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4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3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4" fillId="0" borderId="0"/>
    <xf numFmtId="0" fontId="24" fillId="2" borderId="0" applyNumberFormat="0"/>
    <xf numFmtId="0" fontId="2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4" fillId="0" borderId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6" fillId="0" borderId="0" applyBorder="0" applyAlignment="0" applyProtection="0"/>
    <xf numFmtId="0" fontId="27" fillId="3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7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4" fontId="5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9" fontId="5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0" fontId="38" fillId="22" borderId="3" applyNumberFormat="0" applyAlignment="0" applyProtection="0"/>
    <xf numFmtId="0" fontId="39" fillId="0" borderId="0"/>
    <xf numFmtId="180" fontId="20" fillId="0" borderId="0" applyFont="0" applyFill="0" applyBorder="0" applyAlignment="0" applyProtection="0"/>
    <xf numFmtId="0" fontId="40" fillId="23" borderId="4" applyNumberFormat="0" applyAlignment="0" applyProtection="0"/>
    <xf numFmtId="165" fontId="41" fillId="0" borderId="0" applyFont="0" applyFill="0" applyBorder="0" applyAlignment="0" applyProtection="0"/>
    <xf numFmtId="181" fontId="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8" fillId="0" borderId="0" applyFont="0" applyFill="0" applyBorder="0" applyAlignment="0" applyProtection="0"/>
    <xf numFmtId="181" fontId="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82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28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82" fontId="28" fillId="0" borderId="0" applyFont="0" applyFill="0" applyBorder="0" applyAlignment="0" applyProtection="0"/>
    <xf numFmtId="16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82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2" fillId="0" borderId="0" applyFont="0" applyFill="0" applyBorder="0" applyAlignment="0" applyProtection="0"/>
    <xf numFmtId="186" fontId="35" fillId="0" borderId="0"/>
    <xf numFmtId="3" fontId="5" fillId="0" borderId="0" applyFont="0" applyFill="0" applyBorder="0" applyAlignment="0" applyProtection="0"/>
    <xf numFmtId="0" fontId="46" fillId="0" borderId="0">
      <alignment horizontal="center"/>
    </xf>
    <xf numFmtId="187" fontId="21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/>
    <xf numFmtId="0" fontId="5" fillId="0" borderId="0" applyFont="0" applyFill="0" applyBorder="0" applyAlignment="0" applyProtection="0"/>
    <xf numFmtId="3" fontId="47" fillId="0" borderId="5">
      <alignment horizontal="left" vertical="top" wrapText="1"/>
    </xf>
    <xf numFmtId="190" fontId="5" fillId="0" borderId="0"/>
    <xf numFmtId="191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9" fillId="0" borderId="0">
      <alignment vertical="top" wrapText="1"/>
    </xf>
    <xf numFmtId="0" fontId="50" fillId="6" borderId="0" applyNumberFormat="0" applyBorder="0" applyAlignment="0" applyProtection="0"/>
    <xf numFmtId="38" fontId="51" fillId="24" borderId="0" applyNumberFormat="0" applyBorder="0" applyAlignment="0" applyProtection="0"/>
    <xf numFmtId="0" fontId="52" fillId="0" borderId="0">
      <alignment horizontal="left"/>
    </xf>
    <xf numFmtId="0" fontId="53" fillId="0" borderId="6" applyNumberFormat="0" applyAlignment="0" applyProtection="0">
      <alignment horizontal="left" vertical="center"/>
    </xf>
    <xf numFmtId="0" fontId="53" fillId="0" borderId="7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53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1" fillId="24" borderId="9" applyNumberFormat="0" applyBorder="0" applyAlignment="0" applyProtection="0"/>
    <xf numFmtId="0" fontId="57" fillId="9" borderId="3" applyNumberFormat="0" applyAlignment="0" applyProtection="0"/>
    <xf numFmtId="0" fontId="5" fillId="0" borderId="0"/>
    <xf numFmtId="0" fontId="58" fillId="0" borderId="10" applyNumberFormat="0" applyFill="0" applyAlignment="0" applyProtection="0"/>
    <xf numFmtId="0" fontId="59" fillId="0" borderId="11"/>
    <xf numFmtId="42" fontId="5" fillId="0" borderId="12"/>
    <xf numFmtId="42" fontId="21" fillId="0" borderId="12"/>
    <xf numFmtId="42" fontId="21" fillId="0" borderId="12"/>
    <xf numFmtId="192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60" fillId="0" borderId="0" applyNumberFormat="0" applyFont="0" applyFill="0" applyAlignment="0"/>
    <xf numFmtId="0" fontId="61" fillId="25" borderId="0" applyNumberFormat="0" applyBorder="0" applyAlignment="0" applyProtection="0"/>
    <xf numFmtId="0" fontId="35" fillId="0" borderId="0"/>
    <xf numFmtId="0" fontId="2" fillId="0" borderId="0">
      <alignment horizontal="left"/>
    </xf>
    <xf numFmtId="37" fontId="62" fillId="0" borderId="0"/>
    <xf numFmtId="0" fontId="2" fillId="0" borderId="0">
      <alignment horizontal="left"/>
    </xf>
    <xf numFmtId="194" fontId="63" fillId="0" borderId="0"/>
    <xf numFmtId="194" fontId="63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28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28" fillId="0" borderId="0"/>
    <xf numFmtId="0" fontId="2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8" fillId="0" borderId="0"/>
    <xf numFmtId="0" fontId="28" fillId="0" borderId="0"/>
    <xf numFmtId="0" fontId="64" fillId="0" borderId="0"/>
    <xf numFmtId="0" fontId="1" fillId="0" borderId="0"/>
    <xf numFmtId="0" fontId="5" fillId="0" borderId="0"/>
    <xf numFmtId="0" fontId="65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10" fillId="0" borderId="0" applyAlignment="0">
      <alignment vertical="top" wrapText="1"/>
      <protection locked="0"/>
    </xf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/>
    <xf numFmtId="0" fontId="5" fillId="0" borderId="0"/>
    <xf numFmtId="0" fontId="5" fillId="0" borderId="0"/>
    <xf numFmtId="0" fontId="64" fillId="0" borderId="0"/>
    <xf numFmtId="0" fontId="5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6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25" fillId="2" borderId="0" applyNumberFormat="0"/>
    <xf numFmtId="0" fontId="5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66" fillId="0" borderId="0"/>
    <xf numFmtId="0" fontId="5" fillId="0" borderId="0"/>
    <xf numFmtId="0" fontId="65" fillId="0" borderId="0"/>
    <xf numFmtId="0" fontId="65" fillId="0" borderId="0"/>
    <xf numFmtId="0" fontId="5" fillId="0" borderId="0"/>
    <xf numFmtId="0" fontId="6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65" fillId="0" borderId="0"/>
    <xf numFmtId="0" fontId="65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5" fillId="0" borderId="0"/>
    <xf numFmtId="0" fontId="64" fillId="0" borderId="0"/>
    <xf numFmtId="0" fontId="1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5" fillId="26" borderId="13" applyNumberFormat="0" applyFont="0" applyAlignment="0" applyProtection="0"/>
    <xf numFmtId="0" fontId="73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95" fontId="5" fillId="0" borderId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2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10" fillId="0" borderId="0"/>
    <xf numFmtId="0" fontId="81" fillId="0" borderId="15"/>
    <xf numFmtId="0" fontId="59" fillId="0" borderId="0"/>
    <xf numFmtId="0" fontId="82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68" fillId="0" borderId="5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5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7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91" fillId="0" borderId="0"/>
    <xf numFmtId="0" fontId="6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69" fontId="7" fillId="0" borderId="0" applyFont="0" applyFill="0" applyBorder="0" applyAlignment="0" applyProtection="0"/>
    <xf numFmtId="198" fontId="92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28" fillId="0" borderId="0"/>
    <xf numFmtId="0" fontId="71" fillId="0" borderId="0"/>
    <xf numFmtId="0" fontId="8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0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0" fontId="7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72" fillId="0" borderId="0"/>
    <xf numFmtId="0" fontId="10" fillId="0" borderId="0" applyAlignment="0">
      <alignment vertical="top" wrapText="1"/>
      <protection locked="0"/>
    </xf>
    <xf numFmtId="0" fontId="28" fillId="0" borderId="0"/>
    <xf numFmtId="9" fontId="4" fillId="0" borderId="0" applyFont="0" applyFill="0" applyBorder="0" applyAlignment="0" applyProtection="0"/>
    <xf numFmtId="0" fontId="22" fillId="0" borderId="0"/>
    <xf numFmtId="182" fontId="2" fillId="0" borderId="0" applyFont="0" applyFill="0" applyBorder="0" applyAlignment="0" applyProtection="0"/>
    <xf numFmtId="0" fontId="2" fillId="0" borderId="0"/>
    <xf numFmtId="202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60" fillId="0" borderId="0"/>
    <xf numFmtId="0" fontId="2" fillId="0" borderId="0"/>
    <xf numFmtId="0" fontId="4" fillId="0" borderId="0"/>
    <xf numFmtId="0" fontId="69" fillId="0" borderId="0"/>
    <xf numFmtId="0" fontId="70" fillId="0" borderId="0"/>
    <xf numFmtId="0" fontId="4" fillId="0" borderId="0"/>
    <xf numFmtId="0" fontId="72" fillId="0" borderId="0"/>
    <xf numFmtId="0" fontId="72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545">
    <xf numFmtId="0" fontId="0" fillId="0" borderId="0" xfId="0"/>
    <xf numFmtId="0" fontId="3" fillId="0" borderId="0" xfId="1" applyFont="1" applyBorder="1" applyAlignment="1"/>
    <xf numFmtId="0" fontId="2" fillId="0" borderId="0" xfId="1" applyBorder="1"/>
    <xf numFmtId="0" fontId="4" fillId="0" borderId="0" xfId="2"/>
    <xf numFmtId="0" fontId="3" fillId="0" borderId="1" xfId="1" applyFont="1" applyBorder="1" applyAlignment="1"/>
    <xf numFmtId="0" fontId="5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167" fontId="9" fillId="0" borderId="0" xfId="3" applyNumberFormat="1" applyFont="1" applyBorder="1" applyAlignment="1"/>
    <xf numFmtId="49" fontId="10" fillId="0" borderId="0" xfId="3" applyNumberFormat="1" applyFont="1" applyBorder="1" applyAlignment="1"/>
    <xf numFmtId="168" fontId="9" fillId="0" borderId="0" xfId="3" applyNumberFormat="1" applyFont="1" applyBorder="1" applyAlignment="1">
      <alignment horizontal="right" indent="2"/>
    </xf>
    <xf numFmtId="168" fontId="9" fillId="0" borderId="0" xfId="3" applyNumberFormat="1" applyFont="1" applyBorder="1" applyAlignment="1">
      <alignment horizontal="right" indent="1"/>
    </xf>
    <xf numFmtId="167" fontId="11" fillId="0" borderId="0" xfId="3" applyNumberFormat="1" applyFont="1" applyBorder="1" applyAlignment="1"/>
    <xf numFmtId="168" fontId="5" fillId="0" borderId="0" xfId="3" applyNumberFormat="1" applyFont="1" applyBorder="1" applyAlignment="1">
      <alignment horizontal="right" indent="2"/>
    </xf>
    <xf numFmtId="168" fontId="5" fillId="0" borderId="0" xfId="3" applyNumberFormat="1" applyFont="1" applyBorder="1" applyAlignment="1">
      <alignment horizontal="right" indent="1"/>
    </xf>
    <xf numFmtId="167" fontId="5" fillId="0" borderId="0" xfId="3" applyNumberFormat="1" applyFont="1" applyBorder="1" applyAlignment="1"/>
    <xf numFmtId="167" fontId="9" fillId="0" borderId="0" xfId="4" applyNumberFormat="1" applyFont="1" applyBorder="1" applyAlignment="1"/>
    <xf numFmtId="49" fontId="6" fillId="0" borderId="0" xfId="4" applyNumberFormat="1" applyFont="1" applyBorder="1" applyAlignment="1"/>
    <xf numFmtId="168" fontId="10" fillId="0" borderId="0" xfId="1" applyNumberFormat="1" applyFont="1" applyBorder="1" applyAlignment="1">
      <alignment horizontal="right" indent="2"/>
    </xf>
    <xf numFmtId="168" fontId="10" fillId="0" borderId="0" xfId="1" applyNumberFormat="1" applyFont="1" applyBorder="1" applyAlignment="1">
      <alignment horizontal="right" indent="1"/>
    </xf>
    <xf numFmtId="0" fontId="5" fillId="0" borderId="0" xfId="1" applyFont="1" applyBorder="1"/>
    <xf numFmtId="167" fontId="12" fillId="0" borderId="0" xfId="4" applyNumberFormat="1" applyFont="1" applyBorder="1" applyAlignment="1"/>
    <xf numFmtId="167" fontId="6" fillId="0" borderId="0" xfId="4" applyNumberFormat="1" applyFont="1" applyBorder="1" applyAlignment="1"/>
    <xf numFmtId="0" fontId="13" fillId="0" borderId="0" xfId="1" applyFont="1" applyBorder="1"/>
    <xf numFmtId="168" fontId="13" fillId="0" borderId="0" xfId="1" applyNumberFormat="1" applyFont="1" applyBorder="1"/>
    <xf numFmtId="0" fontId="7" fillId="0" borderId="0" xfId="2640" applyFont="1"/>
    <xf numFmtId="168" fontId="7" fillId="0" borderId="0" xfId="0" applyNumberFormat="1" applyFont="1" applyFill="1" applyBorder="1" applyAlignment="1">
      <alignment horizontal="right" indent="2"/>
    </xf>
    <xf numFmtId="199" fontId="94" fillId="0" borderId="0" xfId="0" applyNumberFormat="1" applyFont="1" applyBorder="1" applyAlignment="1">
      <alignment horizontal="right" wrapText="1" indent="2"/>
    </xf>
    <xf numFmtId="0" fontId="95" fillId="0" borderId="0" xfId="2641" applyNumberFormat="1" applyFont="1" applyFill="1" applyBorder="1" applyAlignment="1">
      <alignment horizontal="left" wrapText="1" indent="1"/>
    </xf>
    <xf numFmtId="168" fontId="7" fillId="0" borderId="0" xfId="0" applyNumberFormat="1" applyFont="1" applyFill="1" applyBorder="1" applyAlignment="1" applyProtection="1">
      <alignment horizontal="right" wrapText="1" indent="2"/>
    </xf>
    <xf numFmtId="168" fontId="96" fillId="0" borderId="0" xfId="0" applyNumberFormat="1" applyFont="1" applyFill="1" applyBorder="1" applyAlignment="1" applyProtection="1">
      <alignment horizontal="right" wrapText="1" indent="2"/>
    </xf>
    <xf numFmtId="199" fontId="97" fillId="0" borderId="0" xfId="0" applyNumberFormat="1" applyFont="1" applyBorder="1" applyAlignment="1">
      <alignment horizontal="right" wrapText="1" indent="2"/>
    </xf>
    <xf numFmtId="0" fontId="98" fillId="0" borderId="0" xfId="2641" applyNumberFormat="1" applyFont="1" applyFill="1" applyBorder="1" applyAlignment="1">
      <alignment horizontal="left" wrapText="1"/>
    </xf>
    <xf numFmtId="0" fontId="7" fillId="0" borderId="0" xfId="2640" applyFont="1" applyFill="1"/>
    <xf numFmtId="0" fontId="96" fillId="0" borderId="0" xfId="2640" applyFont="1" applyFill="1"/>
    <xf numFmtId="0" fontId="99" fillId="0" borderId="0" xfId="2640" applyFont="1" applyFill="1"/>
    <xf numFmtId="0" fontId="96" fillId="0" borderId="0" xfId="2640" applyNumberFormat="1" applyFont="1" applyBorder="1" applyAlignment="1">
      <alignment horizontal="left" wrapText="1"/>
    </xf>
    <xf numFmtId="0" fontId="100" fillId="0" borderId="0" xfId="2640" applyFont="1" applyFill="1" applyAlignment="1">
      <alignment horizontal="center" vertical="center" wrapText="1"/>
    </xf>
    <xf numFmtId="0" fontId="96" fillId="0" borderId="0" xfId="2640" applyFont="1" applyFill="1" applyAlignment="1">
      <alignment horizontal="center" vertical="center" wrapText="1"/>
    </xf>
    <xf numFmtId="0" fontId="7" fillId="0" borderId="0" xfId="2640" applyFont="1" applyFill="1" applyAlignment="1">
      <alignment horizontal="center" vertical="center" wrapText="1"/>
    </xf>
    <xf numFmtId="0" fontId="96" fillId="0" borderId="0" xfId="2642" applyFont="1" applyBorder="1" applyAlignment="1">
      <alignment horizontal="left"/>
    </xf>
    <xf numFmtId="168" fontId="9" fillId="0" borderId="0" xfId="0" applyNumberFormat="1" applyFont="1" applyFill="1" applyBorder="1" applyAlignment="1" applyProtection="1">
      <alignment horizontal="right" wrapText="1" indent="2"/>
    </xf>
    <xf numFmtId="199" fontId="101" fillId="0" borderId="0" xfId="0" applyNumberFormat="1" applyFont="1" applyFill="1" applyBorder="1" applyAlignment="1">
      <alignment horizontal="right" wrapText="1" indent="2"/>
    </xf>
    <xf numFmtId="0" fontId="96" fillId="0" borderId="0" xfId="2640" applyNumberFormat="1" applyFont="1" applyBorder="1" applyAlignment="1">
      <alignment horizontal="center" vertical="center" wrapText="1"/>
    </xf>
    <xf numFmtId="0" fontId="7" fillId="0" borderId="2" xfId="2640" applyNumberFormat="1" applyFont="1" applyFill="1" applyBorder="1" applyAlignment="1">
      <alignment horizontal="center" vertical="center" wrapText="1"/>
    </xf>
    <xf numFmtId="0" fontId="7" fillId="0" borderId="0" xfId="2640" applyFont="1" applyAlignment="1">
      <alignment horizontal="center" vertical="center"/>
    </xf>
    <xf numFmtId="0" fontId="7" fillId="0" borderId="0" xfId="2640" applyNumberFormat="1" applyFont="1" applyFill="1" applyBorder="1" applyAlignment="1">
      <alignment horizontal="center" vertical="center" wrapText="1"/>
    </xf>
    <xf numFmtId="0" fontId="7" fillId="0" borderId="1" xfId="2640" applyNumberFormat="1" applyFont="1" applyFill="1" applyBorder="1" applyAlignment="1">
      <alignment horizontal="center" vertical="center" wrapText="1"/>
    </xf>
    <xf numFmtId="0" fontId="7" fillId="0" borderId="0" xfId="2640" applyFont="1" applyFill="1" applyAlignment="1">
      <alignment horizontal="right"/>
    </xf>
    <xf numFmtId="0" fontId="96" fillId="0" borderId="0" xfId="2640" applyNumberFormat="1" applyFont="1" applyFill="1" applyAlignment="1">
      <alignment horizontal="left"/>
    </xf>
    <xf numFmtId="0" fontId="96" fillId="0" borderId="0" xfId="2640" applyNumberFormat="1" applyFont="1" applyAlignment="1">
      <alignment wrapText="1"/>
    </xf>
    <xf numFmtId="0" fontId="53" fillId="0" borderId="0" xfId="2640" applyNumberFormat="1" applyFont="1" applyAlignment="1">
      <alignment wrapText="1"/>
    </xf>
    <xf numFmtId="0" fontId="60" fillId="0" borderId="0" xfId="2642" applyFont="1" applyBorder="1"/>
    <xf numFmtId="0" fontId="4" fillId="0" borderId="0" xfId="2642" applyFont="1" applyBorder="1"/>
    <xf numFmtId="168" fontId="7" fillId="0" borderId="0" xfId="2672" applyNumberFormat="1" applyFont="1" applyFill="1" applyBorder="1" applyAlignment="1">
      <alignment horizontal="right" wrapText="1" indent="3"/>
    </xf>
    <xf numFmtId="168" fontId="7" fillId="0" borderId="0" xfId="2672" applyNumberFormat="1" applyFont="1" applyFill="1" applyBorder="1" applyAlignment="1">
      <alignment horizontal="right" wrapText="1" indent="2"/>
    </xf>
    <xf numFmtId="168" fontId="7" fillId="0" borderId="0" xfId="2673" applyNumberFormat="1" applyFont="1" applyFill="1" applyBorder="1" applyAlignment="1" applyProtection="1">
      <alignment wrapText="1"/>
    </xf>
    <xf numFmtId="168" fontId="7" fillId="0" borderId="0" xfId="2672" applyNumberFormat="1" applyFont="1" applyFill="1" applyBorder="1" applyAlignment="1">
      <alignment horizontal="right" wrapText="1"/>
    </xf>
    <xf numFmtId="0" fontId="7" fillId="0" borderId="0" xfId="2642" applyNumberFormat="1" applyFont="1" applyBorder="1" applyAlignment="1">
      <alignment horizontal="center"/>
    </xf>
    <xf numFmtId="0" fontId="7" fillId="0" borderId="0" xfId="2640" applyNumberFormat="1" applyFont="1" applyBorder="1" applyAlignment="1">
      <alignment horizontal="left"/>
    </xf>
    <xf numFmtId="168" fontId="7" fillId="0" borderId="0" xfId="2673" applyNumberFormat="1" applyFont="1" applyFill="1" applyBorder="1" applyAlignment="1">
      <alignment horizontal="right" wrapText="1" indent="3"/>
    </xf>
    <xf numFmtId="168" fontId="7" fillId="0" borderId="0" xfId="2673" applyNumberFormat="1" applyFont="1" applyFill="1" applyBorder="1" applyAlignment="1">
      <alignment horizontal="right" wrapText="1"/>
    </xf>
    <xf numFmtId="0" fontId="7" fillId="0" borderId="0" xfId="2642" applyNumberFormat="1" applyFont="1" applyBorder="1" applyAlignment="1">
      <alignment horizontal="center" wrapText="1"/>
    </xf>
    <xf numFmtId="0" fontId="7" fillId="0" borderId="0" xfId="2640" applyNumberFormat="1" applyFont="1" applyBorder="1" applyAlignment="1"/>
    <xf numFmtId="168" fontId="60" fillId="0" borderId="0" xfId="2642" applyNumberFormat="1" applyFont="1" applyBorder="1"/>
    <xf numFmtId="0" fontId="95" fillId="0" borderId="0" xfId="2640" applyNumberFormat="1" applyFont="1" applyBorder="1" applyAlignment="1">
      <alignment horizontal="left" wrapText="1"/>
    </xf>
    <xf numFmtId="0" fontId="7" fillId="0" borderId="0" xfId="2640" applyNumberFormat="1" applyFont="1" applyBorder="1" applyAlignment="1">
      <alignment horizontal="left" wrapText="1"/>
    </xf>
    <xf numFmtId="168" fontId="7" fillId="0" borderId="0" xfId="2673" applyNumberFormat="1" applyFont="1" applyFill="1" applyBorder="1" applyAlignment="1" applyProtection="1">
      <alignment horizontal="right" wrapText="1"/>
    </xf>
    <xf numFmtId="168" fontId="104" fillId="0" borderId="0" xfId="2672" applyNumberFormat="1" applyFont="1" applyFill="1" applyBorder="1" applyAlignment="1">
      <alignment horizontal="right" wrapText="1" indent="3"/>
    </xf>
    <xf numFmtId="168" fontId="104" fillId="0" borderId="0" xfId="2672" applyNumberFormat="1" applyFont="1" applyFill="1" applyBorder="1" applyAlignment="1">
      <alignment horizontal="right" wrapText="1" indent="2"/>
    </xf>
    <xf numFmtId="168" fontId="104" fillId="0" borderId="0" xfId="2673" applyNumberFormat="1" applyFont="1" applyFill="1" applyBorder="1" applyAlignment="1" applyProtection="1">
      <alignment wrapText="1"/>
    </xf>
    <xf numFmtId="168" fontId="104" fillId="0" borderId="0" xfId="2673" applyNumberFormat="1" applyFont="1" applyFill="1" applyBorder="1" applyAlignment="1">
      <alignment horizontal="right" wrapText="1"/>
    </xf>
    <xf numFmtId="168" fontId="7" fillId="0" borderId="0" xfId="2672" applyNumberFormat="1" applyFont="1" applyFill="1" applyBorder="1" applyAlignment="1">
      <alignment wrapText="1"/>
    </xf>
    <xf numFmtId="0" fontId="51" fillId="0" borderId="0" xfId="2668" applyFont="1" applyBorder="1" applyAlignment="1">
      <alignment horizontal="centerContinuous"/>
    </xf>
    <xf numFmtId="0" fontId="7" fillId="0" borderId="0" xfId="2668" applyFont="1" applyBorder="1" applyAlignment="1">
      <alignment horizontal="centerContinuous"/>
    </xf>
    <xf numFmtId="0" fontId="7" fillId="0" borderId="2" xfId="2668" applyFont="1" applyFill="1" applyBorder="1" applyAlignment="1">
      <alignment horizontal="center" vertical="center"/>
    </xf>
    <xf numFmtId="0" fontId="7" fillId="0" borderId="2" xfId="2668" applyFont="1" applyBorder="1" applyAlignment="1">
      <alignment horizontal="center" vertical="center"/>
    </xf>
    <xf numFmtId="0" fontId="7" fillId="0" borderId="0" xfId="2668" applyFont="1" applyFill="1" applyBorder="1" applyAlignment="1">
      <alignment horizontal="center" vertical="center"/>
    </xf>
    <xf numFmtId="0" fontId="7" fillId="0" borderId="0" xfId="2668" quotePrefix="1" applyFont="1" applyFill="1" applyBorder="1" applyAlignment="1">
      <alignment horizontal="center" vertical="center"/>
    </xf>
    <xf numFmtId="0" fontId="7" fillId="0" borderId="0" xfId="2668" applyFont="1" applyBorder="1" applyAlignment="1">
      <alignment horizontal="center" vertical="center"/>
    </xf>
    <xf numFmtId="0" fontId="7" fillId="0" borderId="1" xfId="2668" applyFont="1" applyFill="1" applyBorder="1" applyAlignment="1">
      <alignment horizontal="center" vertical="center"/>
    </xf>
    <xf numFmtId="0" fontId="7" fillId="0" borderId="1" xfId="2668" quotePrefix="1" applyFont="1" applyFill="1" applyBorder="1" applyAlignment="1">
      <alignment horizontal="center" vertical="center"/>
    </xf>
    <xf numFmtId="0" fontId="7" fillId="0" borderId="1" xfId="2668" applyFont="1" applyBorder="1" applyAlignment="1">
      <alignment horizontal="center" vertical="center"/>
    </xf>
    <xf numFmtId="0" fontId="7" fillId="0" borderId="1" xfId="2668" applyFont="1" applyBorder="1" applyAlignment="1">
      <alignment horizontal="centerContinuous"/>
    </xf>
    <xf numFmtId="0" fontId="60" fillId="0" borderId="0" xfId="2668" applyFont="1" applyBorder="1" applyAlignment="1">
      <alignment horizontal="center"/>
    </xf>
    <xf numFmtId="0" fontId="53" fillId="0" borderId="0" xfId="2667" applyFont="1" applyBorder="1" applyAlignment="1">
      <alignment horizontal="left"/>
    </xf>
    <xf numFmtId="0" fontId="60" fillId="0" borderId="0" xfId="2668" applyFont="1" applyBorder="1" applyAlignment="1"/>
    <xf numFmtId="0" fontId="53" fillId="0" borderId="0" xfId="2668" applyNumberFormat="1" applyFont="1" applyBorder="1" applyAlignment="1">
      <alignment horizontal="left"/>
    </xf>
    <xf numFmtId="0" fontId="7" fillId="0" borderId="0" xfId="2670" applyFont="1"/>
    <xf numFmtId="0" fontId="7" fillId="0" borderId="0" xfId="2670" applyFont="1" applyFill="1"/>
    <xf numFmtId="0" fontId="4" fillId="0" borderId="0" xfId="2670" applyFont="1"/>
    <xf numFmtId="200" fontId="105" fillId="0" borderId="0" xfId="2672" applyNumberFormat="1" applyFont="1" applyFill="1" applyBorder="1" applyAlignment="1" applyProtection="1">
      <alignment horizontal="right" indent="5"/>
      <protection locked="0"/>
    </xf>
    <xf numFmtId="200" fontId="101" fillId="0" borderId="0" xfId="2672" applyNumberFormat="1" applyFont="1" applyFill="1" applyBorder="1" applyAlignment="1" applyProtection="1">
      <alignment horizontal="right" indent="5"/>
      <protection locked="0"/>
    </xf>
    <xf numFmtId="0" fontId="100" fillId="0" borderId="0" xfId="2670" applyFont="1" applyFill="1" applyAlignment="1">
      <alignment horizontal="center" vertical="center" wrapText="1"/>
    </xf>
    <xf numFmtId="0" fontId="96" fillId="0" borderId="0" xfId="2670" applyFont="1" applyFill="1" applyAlignment="1">
      <alignment horizontal="center" vertical="center" wrapText="1"/>
    </xf>
    <xf numFmtId="0" fontId="7" fillId="0" borderId="0" xfId="2670" applyNumberFormat="1" applyFont="1" applyFill="1" applyBorder="1" applyAlignment="1">
      <alignment horizontal="center" vertical="center" wrapText="1"/>
    </xf>
    <xf numFmtId="0" fontId="9" fillId="0" borderId="0" xfId="2670" applyNumberFormat="1" applyFont="1" applyBorder="1" applyAlignment="1">
      <alignment horizontal="center" vertical="center" wrapText="1"/>
    </xf>
    <xf numFmtId="0" fontId="7" fillId="0" borderId="2" xfId="2669" applyFont="1" applyFill="1" applyBorder="1" applyAlignment="1">
      <alignment horizontal="center" vertical="center" wrapText="1"/>
      <protection locked="0"/>
    </xf>
    <xf numFmtId="0" fontId="9" fillId="0" borderId="0" xfId="2669" applyFont="1" applyFill="1" applyBorder="1" applyAlignment="1">
      <alignment horizontal="center" vertical="center" wrapText="1"/>
      <protection locked="0"/>
    </xf>
    <xf numFmtId="0" fontId="64" fillId="0" borderId="0" xfId="2383"/>
    <xf numFmtId="0" fontId="7" fillId="0" borderId="0" xfId="2669" applyFont="1" applyFill="1" applyBorder="1" applyAlignment="1">
      <alignment horizontal="center" vertical="center" wrapText="1"/>
      <protection locked="0"/>
    </xf>
    <xf numFmtId="0" fontId="7" fillId="0" borderId="1" xfId="2669" applyFont="1" applyFill="1" applyBorder="1" applyAlignment="1">
      <alignment horizontal="center" vertical="center" wrapText="1"/>
      <protection locked="0"/>
    </xf>
    <xf numFmtId="0" fontId="9" fillId="0" borderId="1" xfId="2669" applyFont="1" applyFill="1" applyBorder="1" applyAlignment="1">
      <alignment horizontal="center" vertical="center" wrapText="1"/>
      <protection locked="0"/>
    </xf>
    <xf numFmtId="0" fontId="7" fillId="0" borderId="0" xfId="2670" applyFont="1" applyFill="1" applyAlignment="1">
      <alignment horizontal="right"/>
    </xf>
    <xf numFmtId="0" fontId="9" fillId="0" borderId="0" xfId="2670" applyNumberFormat="1" applyFont="1" applyFill="1" applyAlignment="1">
      <alignment horizontal="left"/>
    </xf>
    <xf numFmtId="0" fontId="60" fillId="0" borderId="0" xfId="2670" applyFont="1" applyFill="1"/>
    <xf numFmtId="0" fontId="53" fillId="0" borderId="0" xfId="2670" applyNumberFormat="1" applyFont="1" applyAlignment="1">
      <alignment wrapText="1"/>
    </xf>
    <xf numFmtId="0" fontId="9" fillId="0" borderId="0" xfId="2670" applyNumberFormat="1" applyFont="1" applyAlignment="1">
      <alignment wrapText="1"/>
    </xf>
    <xf numFmtId="0" fontId="105" fillId="0" borderId="0" xfId="2319" applyFont="1"/>
    <xf numFmtId="0" fontId="105" fillId="0" borderId="0" xfId="2317" applyFont="1"/>
    <xf numFmtId="0" fontId="105" fillId="0" borderId="0" xfId="2317" applyFont="1" applyFill="1"/>
    <xf numFmtId="0" fontId="94" fillId="0" borderId="0" xfId="2319" applyFont="1"/>
    <xf numFmtId="0" fontId="106" fillId="0" borderId="0" xfId="2317" applyFont="1" applyBorder="1" applyAlignment="1">
      <alignment horizontal="left" wrapText="1" indent="1"/>
    </xf>
    <xf numFmtId="0" fontId="97" fillId="0" borderId="0" xfId="2319" applyFont="1"/>
    <xf numFmtId="0" fontId="101" fillId="0" borderId="0" xfId="2317" applyFont="1" applyAlignment="1">
      <alignment horizontal="right" indent="1"/>
    </xf>
    <xf numFmtId="0" fontId="9" fillId="0" borderId="0" xfId="2674" applyFont="1" applyBorder="1" applyAlignment="1"/>
    <xf numFmtId="0" fontId="94" fillId="0" borderId="0" xfId="2317" applyFont="1" applyBorder="1" applyAlignment="1">
      <alignment horizontal="center" wrapText="1"/>
    </xf>
    <xf numFmtId="0" fontId="94" fillId="0" borderId="0" xfId="2317" applyFont="1" applyFill="1"/>
    <xf numFmtId="0" fontId="94" fillId="0" borderId="0" xfId="2317" applyFont="1"/>
    <xf numFmtId="0" fontId="94" fillId="0" borderId="0" xfId="2317" applyFont="1" applyBorder="1"/>
    <xf numFmtId="0" fontId="107" fillId="0" borderId="1" xfId="2317" applyFont="1" applyBorder="1" applyAlignment="1">
      <alignment horizontal="center" wrapText="1"/>
    </xf>
    <xf numFmtId="0" fontId="108" fillId="0" borderId="0" xfId="2317" applyFont="1" applyAlignment="1">
      <alignment horizontal="right"/>
    </xf>
    <xf numFmtId="0" fontId="109" fillId="0" borderId="0" xfId="2317" applyFont="1"/>
    <xf numFmtId="0" fontId="110" fillId="0" borderId="0" xfId="2319" applyFont="1"/>
    <xf numFmtId="0" fontId="110" fillId="0" borderId="0" xfId="2317" applyFont="1"/>
    <xf numFmtId="0" fontId="110" fillId="0" borderId="0" xfId="2317" applyFont="1" applyFill="1"/>
    <xf numFmtId="0" fontId="93" fillId="0" borderId="0" xfId="2317" applyFont="1"/>
    <xf numFmtId="168" fontId="105" fillId="0" borderId="0" xfId="2317" applyNumberFormat="1" applyFont="1" applyAlignment="1">
      <alignment horizontal="right" indent="4"/>
    </xf>
    <xf numFmtId="0" fontId="105" fillId="0" borderId="0" xfId="2317" applyFont="1" applyFill="1" applyBorder="1" applyAlignment="1">
      <alignment horizontal="right" wrapText="1" indent="1"/>
    </xf>
    <xf numFmtId="0" fontId="105" fillId="0" borderId="0" xfId="2317" applyFont="1" applyAlignment="1">
      <alignment horizontal="right" indent="1"/>
    </xf>
    <xf numFmtId="168" fontId="101" fillId="0" borderId="0" xfId="2317" applyNumberFormat="1" applyFont="1" applyAlignment="1">
      <alignment horizontal="right" indent="4"/>
    </xf>
    <xf numFmtId="0" fontId="94" fillId="0" borderId="0" xfId="2317" applyFont="1" applyFill="1" applyAlignment="1"/>
    <xf numFmtId="0" fontId="105" fillId="0" borderId="0" xfId="2317" applyFont="1" applyAlignment="1"/>
    <xf numFmtId="168" fontId="94" fillId="0" borderId="0" xfId="2317" applyNumberFormat="1" applyFont="1" applyFill="1" applyBorder="1" applyAlignment="1">
      <alignment wrapText="1"/>
    </xf>
    <xf numFmtId="168" fontId="94" fillId="0" borderId="0" xfId="2317" applyNumberFormat="1" applyFont="1" applyFill="1" applyAlignment="1">
      <alignment wrapText="1"/>
    </xf>
    <xf numFmtId="0" fontId="94" fillId="0" borderId="0" xfId="2317" applyFont="1" applyFill="1" applyBorder="1" applyAlignment="1">
      <alignment horizontal="right" wrapText="1" indent="1"/>
    </xf>
    <xf numFmtId="0" fontId="94" fillId="0" borderId="0" xfId="2317" applyFont="1" applyFill="1" applyBorder="1" applyAlignment="1">
      <alignment wrapText="1"/>
    </xf>
    <xf numFmtId="0" fontId="94" fillId="0" borderId="0" xfId="2317" applyFont="1" applyAlignment="1"/>
    <xf numFmtId="0" fontId="94" fillId="0" borderId="0" xfId="2317" applyFont="1" applyAlignment="1">
      <alignment wrapText="1"/>
    </xf>
    <xf numFmtId="0" fontId="97" fillId="0" borderId="0" xfId="2317" applyFont="1"/>
    <xf numFmtId="168" fontId="97" fillId="0" borderId="0" xfId="2317" applyNumberFormat="1" applyFont="1" applyFill="1" applyBorder="1" applyAlignment="1">
      <alignment wrapText="1"/>
    </xf>
    <xf numFmtId="168" fontId="97" fillId="0" borderId="0" xfId="2317" applyNumberFormat="1" applyFont="1" applyFill="1" applyAlignment="1">
      <alignment wrapText="1"/>
    </xf>
    <xf numFmtId="0" fontId="97" fillId="0" borderId="0" xfId="2317" applyFont="1" applyFill="1" applyAlignment="1">
      <alignment wrapText="1"/>
    </xf>
    <xf numFmtId="0" fontId="97" fillId="0" borderId="0" xfId="2317" applyFont="1" applyFill="1" applyBorder="1" applyAlignment="1">
      <alignment horizontal="right" wrapText="1" indent="1"/>
    </xf>
    <xf numFmtId="0" fontId="97" fillId="0" borderId="0" xfId="2317" applyFont="1" applyAlignment="1">
      <alignment wrapText="1"/>
    </xf>
    <xf numFmtId="0" fontId="94" fillId="0" borderId="0" xfId="2317" applyFont="1" applyFill="1" applyBorder="1" applyAlignment="1">
      <alignment horizontal="center" wrapText="1"/>
    </xf>
    <xf numFmtId="0" fontId="7" fillId="0" borderId="2" xfId="2668" applyFont="1" applyFill="1" applyBorder="1" applyAlignment="1">
      <alignment horizontal="center" vertical="center"/>
    </xf>
    <xf numFmtId="0" fontId="107" fillId="0" borderId="0" xfId="2317" applyFont="1" applyBorder="1" applyAlignment="1">
      <alignment horizontal="center" wrapText="1"/>
    </xf>
    <xf numFmtId="0" fontId="7" fillId="0" borderId="0" xfId="2668" applyFont="1" applyFill="1" applyBorder="1" applyAlignment="1">
      <alignment horizontal="center" vertical="center"/>
    </xf>
    <xf numFmtId="0" fontId="7" fillId="0" borderId="0" xfId="2668" applyFont="1" applyBorder="1" applyAlignment="1">
      <alignment horizontal="center" vertical="center"/>
    </xf>
    <xf numFmtId="0" fontId="7" fillId="0" borderId="1" xfId="2668" applyFont="1" applyFill="1" applyBorder="1" applyAlignment="1">
      <alignment horizontal="center" vertical="center"/>
    </xf>
    <xf numFmtId="0" fontId="7" fillId="0" borderId="1" xfId="2668" applyFont="1" applyBorder="1" applyAlignment="1">
      <alignment horizontal="center" vertical="center"/>
    </xf>
    <xf numFmtId="0" fontId="111" fillId="0" borderId="0" xfId="2317" applyFont="1" applyFill="1" applyAlignment="1">
      <alignment horizontal="right"/>
    </xf>
    <xf numFmtId="0" fontId="94" fillId="0" borderId="0" xfId="2317" applyFont="1" applyFill="1" applyAlignment="1">
      <alignment horizontal="right"/>
    </xf>
    <xf numFmtId="0" fontId="2" fillId="0" borderId="0" xfId="2676"/>
    <xf numFmtId="0" fontId="2" fillId="0" borderId="0" xfId="2676" applyFill="1"/>
    <xf numFmtId="0" fontId="4" fillId="0" borderId="0" xfId="2667" applyFont="1" applyFill="1" applyBorder="1" applyAlignment="1">
      <alignment horizontal="left" indent="1"/>
    </xf>
    <xf numFmtId="168" fontId="2" fillId="0" borderId="0" xfId="2676" applyNumberFormat="1"/>
    <xf numFmtId="168" fontId="4" fillId="0" borderId="0" xfId="2676" applyNumberFormat="1" applyFont="1" applyAlignment="1">
      <alignment horizontal="right" indent="1"/>
    </xf>
    <xf numFmtId="1" fontId="4" fillId="0" borderId="0" xfId="2676" applyNumberFormat="1" applyFont="1" applyFill="1" applyAlignment="1">
      <alignment horizontal="right"/>
    </xf>
    <xf numFmtId="0" fontId="4" fillId="0" borderId="0" xfId="2667" applyFont="1" applyBorder="1"/>
    <xf numFmtId="1" fontId="4" fillId="0" borderId="0" xfId="2676" applyNumberFormat="1" applyFont="1" applyFill="1" applyBorder="1" applyAlignment="1">
      <alignment horizontal="right"/>
    </xf>
    <xf numFmtId="0" fontId="2" fillId="0" borderId="0" xfId="2676" applyFont="1"/>
    <xf numFmtId="168" fontId="4" fillId="0" borderId="0" xfId="2676" applyNumberFormat="1" applyFont="1" applyFill="1" applyBorder="1" applyAlignment="1">
      <alignment horizontal="right"/>
    </xf>
    <xf numFmtId="0" fontId="9" fillId="0" borderId="0" xfId="2690" applyFont="1" applyBorder="1"/>
    <xf numFmtId="168" fontId="112" fillId="0" borderId="0" xfId="2688" applyNumberFormat="1" applyFont="1" applyBorder="1" applyAlignment="1">
      <alignment horizontal="right" indent="1"/>
    </xf>
    <xf numFmtId="1" fontId="112" fillId="0" borderId="0" xfId="2688" applyNumberFormat="1" applyFont="1" applyFill="1" applyBorder="1" applyAlignment="1">
      <alignment horizontal="right"/>
    </xf>
    <xf numFmtId="1" fontId="112" fillId="0" borderId="0" xfId="2688" applyNumberFormat="1" applyFont="1" applyBorder="1" applyAlignment="1">
      <alignment horizontal="right"/>
    </xf>
    <xf numFmtId="1" fontId="4" fillId="0" borderId="0" xfId="2688" applyNumberFormat="1" applyFont="1" applyBorder="1" applyAlignment="1">
      <alignment horizontal="right"/>
    </xf>
    <xf numFmtId="0" fontId="4" fillId="0" borderId="0" xfId="2689" applyFont="1" applyFill="1" applyBorder="1" applyAlignment="1">
      <alignment horizontal="left" indent="1"/>
    </xf>
    <xf numFmtId="0" fontId="4" fillId="0" borderId="0" xfId="2690" applyFont="1" applyBorder="1"/>
    <xf numFmtId="168" fontId="2" fillId="0" borderId="0" xfId="2676" applyNumberFormat="1" applyFont="1"/>
    <xf numFmtId="168" fontId="113" fillId="0" borderId="0" xfId="2688" applyNumberFormat="1" applyFont="1" applyBorder="1" applyAlignment="1">
      <alignment horizontal="right" indent="1"/>
    </xf>
    <xf numFmtId="1" fontId="113" fillId="0" borderId="0" xfId="2688" applyNumberFormat="1" applyFont="1" applyFill="1" applyBorder="1" applyAlignment="1">
      <alignment horizontal="right"/>
    </xf>
    <xf numFmtId="1" fontId="113" fillId="0" borderId="0" xfId="2688" applyNumberFormat="1" applyFont="1" applyBorder="1" applyAlignment="1">
      <alignment horizontal="right"/>
    </xf>
    <xf numFmtId="1" fontId="9" fillId="0" borderId="0" xfId="2688" applyNumberFormat="1" applyFont="1" applyBorder="1" applyAlignment="1">
      <alignment horizontal="right"/>
    </xf>
    <xf numFmtId="0" fontId="9" fillId="0" borderId="0" xfId="2690" applyFont="1" applyBorder="1" applyAlignment="1">
      <alignment horizontal="left"/>
    </xf>
    <xf numFmtId="0" fontId="4" fillId="0" borderId="0" xfId="2690" applyFont="1" applyBorder="1" applyAlignment="1">
      <alignment horizontal="left" indent="1"/>
    </xf>
    <xf numFmtId="168" fontId="4" fillId="0" borderId="0" xfId="2688" applyNumberFormat="1" applyFont="1" applyBorder="1" applyAlignment="1">
      <alignment horizontal="right" indent="1"/>
    </xf>
    <xf numFmtId="1" fontId="4" fillId="0" borderId="0" xfId="2688" applyNumberFormat="1" applyFont="1" applyFill="1" applyBorder="1" applyAlignment="1">
      <alignment horizontal="right"/>
    </xf>
    <xf numFmtId="1" fontId="12" fillId="0" borderId="0" xfId="2688" applyNumberFormat="1" applyFont="1" applyBorder="1" applyAlignment="1">
      <alignment horizontal="right"/>
    </xf>
    <xf numFmtId="0" fontId="6" fillId="0" borderId="0" xfId="2690" applyFont="1" applyBorder="1"/>
    <xf numFmtId="1" fontId="2" fillId="0" borderId="0" xfId="2676" applyNumberFormat="1" applyFont="1"/>
    <xf numFmtId="1" fontId="2" fillId="0" borderId="0" xfId="2676" applyNumberFormat="1"/>
    <xf numFmtId="168" fontId="9" fillId="0" borderId="0" xfId="2688" applyNumberFormat="1" applyFont="1" applyBorder="1" applyAlignment="1">
      <alignment horizontal="right" indent="1"/>
    </xf>
    <xf numFmtId="1" fontId="9" fillId="0" borderId="0" xfId="2688" applyNumberFormat="1" applyFont="1" applyFill="1" applyBorder="1" applyAlignment="1">
      <alignment horizontal="right"/>
    </xf>
    <xf numFmtId="0" fontId="7" fillId="0" borderId="0" xfId="2676" applyNumberFormat="1" applyFont="1" applyBorder="1" applyAlignment="1">
      <alignment horizontal="center" vertical="center" wrapText="1"/>
    </xf>
    <xf numFmtId="0" fontId="7" fillId="0" borderId="0" xfId="2676" applyNumberFormat="1" applyFont="1" applyFill="1" applyBorder="1" applyAlignment="1">
      <alignment horizontal="center" vertical="center" wrapText="1"/>
    </xf>
    <xf numFmtId="0" fontId="4" fillId="0" borderId="0" xfId="2676" applyFont="1" applyBorder="1"/>
    <xf numFmtId="0" fontId="7" fillId="0" borderId="2" xfId="2676" applyNumberFormat="1" applyFont="1" applyBorder="1" applyAlignment="1">
      <alignment horizontal="center" vertical="center" wrapText="1"/>
    </xf>
    <xf numFmtId="0" fontId="7" fillId="0" borderId="2" xfId="2676" applyFont="1" applyBorder="1" applyAlignment="1">
      <alignment horizontal="center" vertical="center" wrapText="1"/>
    </xf>
    <xf numFmtId="0" fontId="7" fillId="0" borderId="0" xfId="2676" applyFont="1" applyBorder="1" applyAlignment="1">
      <alignment horizontal="center" vertical="center" wrapText="1"/>
    </xf>
    <xf numFmtId="0" fontId="7" fillId="0" borderId="1" xfId="2676" applyNumberFormat="1" applyFont="1" applyBorder="1" applyAlignment="1">
      <alignment horizontal="center" vertical="center" wrapText="1"/>
    </xf>
    <xf numFmtId="0" fontId="7" fillId="0" borderId="1" xfId="2676" applyNumberFormat="1" applyFont="1" applyFill="1" applyBorder="1" applyAlignment="1">
      <alignment horizontal="center" vertical="center" wrapText="1"/>
    </xf>
    <xf numFmtId="0" fontId="4" fillId="0" borderId="1" xfId="2676" applyFont="1" applyBorder="1"/>
    <xf numFmtId="0" fontId="7" fillId="0" borderId="0" xfId="2676" applyFont="1" applyFill="1"/>
    <xf numFmtId="0" fontId="7" fillId="0" borderId="0" xfId="2676" applyFont="1"/>
    <xf numFmtId="0" fontId="53" fillId="0" borderId="0" xfId="2692" applyNumberFormat="1" applyFont="1" applyBorder="1" applyAlignment="1">
      <alignment horizontal="left"/>
    </xf>
    <xf numFmtId="0" fontId="2" fillId="0" borderId="0" xfId="2677"/>
    <xf numFmtId="0" fontId="2" fillId="0" borderId="0" xfId="2677" applyFill="1"/>
    <xf numFmtId="0" fontId="2" fillId="0" borderId="0" xfId="2677" applyFill="1" applyAlignment="1"/>
    <xf numFmtId="0" fontId="64" fillId="0" borderId="0" xfId="2659" applyAlignment="1">
      <alignment horizontal="center"/>
    </xf>
    <xf numFmtId="0" fontId="64" fillId="0" borderId="0" xfId="2659"/>
    <xf numFmtId="203" fontId="4" fillId="0" borderId="0" xfId="2671" applyNumberFormat="1" applyFont="1" applyFill="1"/>
    <xf numFmtId="0" fontId="4" fillId="0" borderId="0" xfId="2685" applyFont="1" applyFill="1" applyBorder="1"/>
    <xf numFmtId="203" fontId="4" fillId="0" borderId="0" xfId="2671" applyNumberFormat="1" applyFont="1"/>
    <xf numFmtId="0" fontId="4" fillId="0" borderId="0" xfId="2699" applyFill="1" applyBorder="1"/>
    <xf numFmtId="0" fontId="4" fillId="0" borderId="0" xfId="2699" applyBorder="1"/>
    <xf numFmtId="204" fontId="114" fillId="0" borderId="0" xfId="2230" applyNumberFormat="1" applyFont="1" applyBorder="1" applyAlignment="1">
      <alignment horizontal="center"/>
    </xf>
    <xf numFmtId="0" fontId="1" fillId="0" borderId="0" xfId="2384"/>
    <xf numFmtId="0" fontId="9" fillId="0" borderId="0" xfId="2677" applyFont="1" applyBorder="1"/>
    <xf numFmtId="168" fontId="4" fillId="0" borderId="0" xfId="2677" applyNumberFormat="1" applyFont="1" applyBorder="1" applyAlignment="1">
      <alignment horizontal="center"/>
    </xf>
    <xf numFmtId="0" fontId="4" fillId="0" borderId="0" xfId="2230" applyNumberFormat="1" applyFont="1" applyBorder="1" applyAlignment="1">
      <alignment horizontal="center"/>
    </xf>
    <xf numFmtId="0" fontId="4" fillId="0" borderId="0" xfId="2699" applyAlignment="1">
      <alignment horizontal="center"/>
    </xf>
    <xf numFmtId="0" fontId="1" fillId="0" borderId="0" xfId="2384" applyAlignment="1">
      <alignment horizontal="center"/>
    </xf>
    <xf numFmtId="168" fontId="4" fillId="0" borderId="0" xfId="2677" applyNumberFormat="1" applyFont="1" applyBorder="1" applyAlignment="1">
      <alignment horizontal="right" indent="3"/>
    </xf>
    <xf numFmtId="0" fontId="4" fillId="0" borderId="0" xfId="2230" applyNumberFormat="1" applyFont="1" applyBorder="1" applyAlignment="1">
      <alignment horizontal="right" indent="3"/>
    </xf>
    <xf numFmtId="0" fontId="4" fillId="0" borderId="0" xfId="2678" applyNumberFormat="1" applyFont="1" applyBorder="1" applyAlignment="1"/>
    <xf numFmtId="0" fontId="64" fillId="0" borderId="0" xfId="2659" applyFill="1" applyAlignment="1">
      <alignment vertical="center" wrapText="1"/>
    </xf>
    <xf numFmtId="0" fontId="4" fillId="0" borderId="0" xfId="2678" applyNumberFormat="1" applyFont="1" applyFill="1" applyBorder="1" applyAlignment="1"/>
    <xf numFmtId="168" fontId="2" fillId="0" borderId="0" xfId="2677" applyNumberFormat="1" applyFill="1"/>
    <xf numFmtId="168" fontId="12" fillId="0" borderId="0" xfId="2230" applyNumberFormat="1" applyFont="1" applyBorder="1" applyAlignment="1">
      <alignment horizontal="right" indent="3"/>
    </xf>
    <xf numFmtId="204" fontId="115" fillId="0" borderId="0" xfId="2230" applyNumberFormat="1" applyFont="1" applyBorder="1" applyAlignment="1">
      <alignment horizontal="center"/>
    </xf>
    <xf numFmtId="0" fontId="9" fillId="0" borderId="0" xfId="2677" applyNumberFormat="1" applyFont="1" applyBorder="1"/>
    <xf numFmtId="1" fontId="64" fillId="0" borderId="0" xfId="2659" applyNumberFormat="1" applyFill="1" applyAlignment="1">
      <alignment vertical="center" wrapText="1"/>
    </xf>
    <xf numFmtId="0" fontId="64" fillId="0" borderId="0" xfId="2659" applyFill="1" applyAlignment="1">
      <alignment vertical="center"/>
    </xf>
    <xf numFmtId="1" fontId="2" fillId="0" borderId="0" xfId="2677" applyNumberFormat="1" applyFill="1"/>
    <xf numFmtId="0" fontId="1" fillId="0" borderId="0" xfId="2384" applyAlignment="1">
      <alignment horizontal="right" indent="3"/>
    </xf>
    <xf numFmtId="0" fontId="10" fillId="0" borderId="0" xfId="2677" applyFont="1" applyBorder="1"/>
    <xf numFmtId="168" fontId="9" fillId="0" borderId="0" xfId="2677" applyNumberFormat="1" applyFont="1" applyAlignment="1">
      <alignment horizontal="right" indent="3"/>
    </xf>
    <xf numFmtId="0" fontId="4" fillId="0" borderId="0" xfId="2699"/>
    <xf numFmtId="0" fontId="9" fillId="0" borderId="0" xfId="2677" applyNumberFormat="1" applyFont="1"/>
    <xf numFmtId="0" fontId="10" fillId="0" borderId="0" xfId="2677" applyFont="1" applyAlignment="1">
      <alignment horizontal="center"/>
    </xf>
    <xf numFmtId="0" fontId="10" fillId="0" borderId="0" xfId="2677" applyFont="1"/>
    <xf numFmtId="0" fontId="4" fillId="0" borderId="2" xfId="2677" applyNumberFormat="1" applyFont="1" applyBorder="1" applyAlignment="1">
      <alignment horizontal="center" vertical="center"/>
    </xf>
    <xf numFmtId="0" fontId="10" fillId="0" borderId="0" xfId="2677" applyFont="1" applyBorder="1" applyAlignment="1">
      <alignment vertical="center"/>
    </xf>
    <xf numFmtId="0" fontId="4" fillId="0" borderId="1" xfId="2677" applyNumberFormat="1" applyFont="1" applyBorder="1" applyAlignment="1">
      <alignment horizontal="center" vertical="center"/>
    </xf>
    <xf numFmtId="0" fontId="10" fillId="0" borderId="1" xfId="2677" applyFont="1" applyBorder="1" applyAlignment="1">
      <alignment vertical="center"/>
    </xf>
    <xf numFmtId="0" fontId="10" fillId="0" borderId="1" xfId="2677" applyFont="1" applyBorder="1"/>
    <xf numFmtId="0" fontId="60" fillId="0" borderId="0" xfId="2677" applyFont="1" applyAlignment="1">
      <alignment horizontal="center"/>
    </xf>
    <xf numFmtId="0" fontId="60" fillId="0" borderId="0" xfId="2677" applyFont="1"/>
    <xf numFmtId="0" fontId="60" fillId="0" borderId="0" xfId="2677" applyFont="1" applyAlignment="1">
      <alignment horizontal="left"/>
    </xf>
    <xf numFmtId="0" fontId="53" fillId="0" borderId="0" xfId="2677" applyNumberFormat="1" applyFont="1" applyAlignment="1">
      <alignment horizontal="left"/>
    </xf>
    <xf numFmtId="0" fontId="4" fillId="0" borderId="0" xfId="2683" applyFont="1" applyBorder="1"/>
    <xf numFmtId="168" fontId="4" fillId="0" borderId="0" xfId="2683" applyNumberFormat="1" applyFont="1" applyBorder="1"/>
    <xf numFmtId="168" fontId="9" fillId="0" borderId="0" xfId="2683" applyNumberFormat="1" applyFont="1" applyBorder="1"/>
    <xf numFmtId="201" fontId="116" fillId="0" borderId="0" xfId="2700" applyNumberFormat="1" applyFont="1" applyFill="1" applyBorder="1" applyAlignment="1">
      <alignment horizontal="right"/>
    </xf>
    <xf numFmtId="3" fontId="41" fillId="0" borderId="0" xfId="2659" applyNumberFormat="1" applyFont="1" applyFill="1" applyBorder="1" applyAlignment="1">
      <alignment horizontal="left"/>
    </xf>
    <xf numFmtId="3" fontId="41" fillId="0" borderId="0" xfId="2659" applyNumberFormat="1" applyFont="1" applyFill="1" applyBorder="1"/>
    <xf numFmtId="168" fontId="4" fillId="0" borderId="0" xfId="2683" applyNumberFormat="1" applyFont="1" applyBorder="1" applyAlignment="1">
      <alignment horizontal="right" indent="2"/>
    </xf>
    <xf numFmtId="0" fontId="4" fillId="0" borderId="0" xfId="2682" applyFont="1" applyBorder="1" applyAlignment="1"/>
    <xf numFmtId="0" fontId="12" fillId="0" borderId="0" xfId="2682" applyFont="1" applyBorder="1" applyAlignment="1"/>
    <xf numFmtId="0" fontId="4" fillId="0" borderId="0" xfId="2682" applyFont="1" applyBorder="1" applyAlignment="1">
      <alignment horizontal="left"/>
    </xf>
    <xf numFmtId="0" fontId="12" fillId="0" borderId="0" xfId="2682" quotePrefix="1" applyFont="1" applyBorder="1" applyAlignment="1">
      <alignment horizontal="left"/>
    </xf>
    <xf numFmtId="168" fontId="9" fillId="0" borderId="0" xfId="2683" applyNumberFormat="1" applyFont="1" applyBorder="1" applyAlignment="1">
      <alignment horizontal="right" indent="2"/>
    </xf>
    <xf numFmtId="0" fontId="4" fillId="0" borderId="0" xfId="2683" applyFont="1" applyBorder="1" applyAlignment="1"/>
    <xf numFmtId="2" fontId="4" fillId="0" borderId="0" xfId="2683" applyNumberFormat="1" applyFont="1" applyBorder="1" applyAlignment="1"/>
    <xf numFmtId="168" fontId="4" fillId="0" borderId="0" xfId="2683" applyNumberFormat="1" applyFont="1" applyBorder="1" applyAlignment="1">
      <alignment horizontal="center"/>
    </xf>
    <xf numFmtId="1" fontId="4" fillId="0" borderId="0" xfId="2683" applyNumberFormat="1" applyFont="1" applyBorder="1" applyAlignment="1">
      <alignment horizontal="center"/>
    </xf>
    <xf numFmtId="168" fontId="4" fillId="0" borderId="0" xfId="2683" applyNumberFormat="1" applyFont="1" applyBorder="1" applyAlignment="1">
      <alignment horizontal="right" indent="1"/>
    </xf>
    <xf numFmtId="1" fontId="4" fillId="0" borderId="0" xfId="2683" applyNumberFormat="1" applyFont="1" applyBorder="1" applyAlignment="1">
      <alignment horizontal="right" indent="1"/>
    </xf>
    <xf numFmtId="0" fontId="12" fillId="0" borderId="0" xfId="2683" applyFont="1" applyBorder="1" applyAlignment="1"/>
    <xf numFmtId="168" fontId="9" fillId="0" borderId="0" xfId="2682" applyNumberFormat="1" applyFont="1" applyBorder="1" applyAlignment="1">
      <alignment horizontal="right" indent="3"/>
    </xf>
    <xf numFmtId="168" fontId="4" fillId="0" borderId="0" xfId="2682" applyNumberFormat="1" applyFont="1" applyBorder="1" applyAlignment="1">
      <alignment horizontal="right" indent="1"/>
    </xf>
    <xf numFmtId="1" fontId="9" fillId="0" borderId="0" xfId="2682" applyNumberFormat="1" applyFont="1" applyBorder="1" applyAlignment="1">
      <alignment horizontal="right" indent="1"/>
    </xf>
    <xf numFmtId="0" fontId="9" fillId="0" borderId="0" xfId="2683" applyFont="1" applyBorder="1" applyAlignment="1"/>
    <xf numFmtId="168" fontId="9" fillId="0" borderId="0" xfId="2682" applyNumberFormat="1" applyFont="1" applyBorder="1" applyAlignment="1">
      <alignment horizontal="right" indent="1"/>
    </xf>
    <xf numFmtId="168" fontId="9" fillId="0" borderId="0" xfId="2683" applyNumberFormat="1" applyFont="1" applyBorder="1" applyAlignment="1">
      <alignment horizontal="right" indent="1"/>
    </xf>
    <xf numFmtId="1" fontId="9" fillId="0" borderId="0" xfId="2683" applyNumberFormat="1" applyFont="1" applyBorder="1" applyAlignment="1">
      <alignment horizontal="right" indent="1"/>
    </xf>
    <xf numFmtId="0" fontId="117" fillId="0" borderId="0" xfId="2683" applyFont="1" applyBorder="1" applyAlignment="1">
      <alignment wrapText="1"/>
    </xf>
    <xf numFmtId="0" fontId="117" fillId="0" borderId="0" xfId="2683" applyFont="1" applyBorder="1" applyAlignment="1">
      <alignment horizontal="center" vertical="center" wrapText="1"/>
    </xf>
    <xf numFmtId="1" fontId="117" fillId="0" borderId="0" xfId="2683" applyNumberFormat="1" applyFont="1" applyBorder="1" applyAlignment="1">
      <alignment horizontal="center" vertical="center" wrapText="1"/>
    </xf>
    <xf numFmtId="0" fontId="117" fillId="0" borderId="0" xfId="2683" applyFont="1" applyBorder="1" applyAlignment="1">
      <alignment horizontal="center" wrapText="1"/>
    </xf>
    <xf numFmtId="0" fontId="117" fillId="0" borderId="2" xfId="2683" applyFont="1" applyBorder="1" applyAlignment="1">
      <alignment horizontal="center" vertical="center" wrapText="1"/>
    </xf>
    <xf numFmtId="1" fontId="117" fillId="0" borderId="2" xfId="2683" applyNumberFormat="1" applyFont="1" applyBorder="1" applyAlignment="1">
      <alignment horizontal="center" vertical="center" wrapText="1"/>
    </xf>
    <xf numFmtId="0" fontId="117" fillId="0" borderId="1" xfId="2683" applyFont="1" applyBorder="1" applyAlignment="1">
      <alignment horizontal="center" wrapText="1"/>
    </xf>
    <xf numFmtId="0" fontId="60" fillId="0" borderId="0" xfId="2683" applyFont="1" applyBorder="1"/>
    <xf numFmtId="0" fontId="53" fillId="0" borderId="0" xfId="2683" applyFont="1" applyBorder="1" applyAlignment="1">
      <alignment horizontal="center"/>
    </xf>
    <xf numFmtId="0" fontId="53" fillId="0" borderId="0" xfId="2683" applyFont="1" applyBorder="1" applyAlignment="1"/>
    <xf numFmtId="0" fontId="118" fillId="0" borderId="0" xfId="2681" applyFont="1" applyFill="1" applyBorder="1"/>
    <xf numFmtId="0" fontId="118" fillId="0" borderId="0" xfId="2691" applyFont="1" applyFill="1" applyBorder="1"/>
    <xf numFmtId="0" fontId="4" fillId="0" borderId="0" xfId="2698"/>
    <xf numFmtId="168" fontId="7" fillId="0" borderId="0" xfId="2681" applyNumberFormat="1" applyFont="1" applyFill="1" applyBorder="1"/>
    <xf numFmtId="1" fontId="7" fillId="0" borderId="0" xfId="2681" applyNumberFormat="1" applyFont="1" applyFill="1" applyBorder="1"/>
    <xf numFmtId="0" fontId="4" fillId="0" borderId="0" xfId="2691" applyFont="1" applyFill="1" applyBorder="1" applyAlignment="1">
      <alignment horizontal="left"/>
    </xf>
    <xf numFmtId="0" fontId="7" fillId="0" borderId="0" xfId="2698" applyFont="1"/>
    <xf numFmtId="0" fontId="4" fillId="0" borderId="0" xfId="2691" applyNumberFormat="1" applyFont="1" applyFill="1" applyBorder="1" applyAlignment="1">
      <alignment horizontal="left"/>
    </xf>
    <xf numFmtId="0" fontId="4" fillId="0" borderId="0" xfId="2691" applyFont="1" applyFill="1" applyBorder="1"/>
    <xf numFmtId="0" fontId="7" fillId="0" borderId="0" xfId="2681" applyFont="1" applyFill="1" applyBorder="1"/>
    <xf numFmtId="0" fontId="4" fillId="0" borderId="0" xfId="2691" applyFont="1" applyFill="1" applyBorder="1" applyAlignment="1">
      <alignment wrapText="1"/>
    </xf>
    <xf numFmtId="168" fontId="96" fillId="0" borderId="0" xfId="2681" applyNumberFormat="1" applyFont="1" applyFill="1" applyBorder="1"/>
    <xf numFmtId="0" fontId="7" fillId="0" borderId="0" xfId="2691" applyNumberFormat="1" applyFont="1" applyFill="1" applyBorder="1"/>
    <xf numFmtId="49" fontId="7" fillId="0" borderId="0" xfId="2691" applyNumberFormat="1" applyFont="1" applyFill="1" applyBorder="1" applyAlignment="1">
      <alignment horizontal="left"/>
    </xf>
    <xf numFmtId="1" fontId="96" fillId="0" borderId="0" xfId="2681" applyNumberFormat="1" applyFont="1" applyFill="1" applyBorder="1"/>
    <xf numFmtId="49" fontId="96" fillId="0" borderId="0" xfId="2691" applyNumberFormat="1" applyFont="1" applyFill="1" applyBorder="1" applyAlignment="1">
      <alignment horizontal="left"/>
    </xf>
    <xf numFmtId="0" fontId="96" fillId="0" borderId="0" xfId="2681" applyFont="1" applyFill="1" applyBorder="1"/>
    <xf numFmtId="0" fontId="119" fillId="0" borderId="0" xfId="2681" applyFont="1" applyFill="1" applyBorder="1"/>
    <xf numFmtId="0" fontId="120" fillId="0" borderId="0" xfId="2691" applyFont="1" applyFill="1" applyBorder="1" applyAlignment="1">
      <alignment horizontal="center" wrapText="1"/>
    </xf>
    <xf numFmtId="0" fontId="118" fillId="0" borderId="0" xfId="2681" applyFont="1" applyFill="1" applyBorder="1" applyAlignment="1">
      <alignment horizontal="center" vertical="center"/>
    </xf>
    <xf numFmtId="1" fontId="7" fillId="0" borderId="2" xfId="2681" applyNumberFormat="1" applyFont="1" applyFill="1" applyBorder="1" applyAlignment="1">
      <alignment horizontal="right" vertical="center"/>
    </xf>
    <xf numFmtId="1" fontId="7" fillId="0" borderId="2" xfId="2691" applyNumberFormat="1" applyFont="1" applyFill="1" applyBorder="1" applyAlignment="1">
      <alignment horizontal="right" vertical="center"/>
    </xf>
    <xf numFmtId="168" fontId="7" fillId="0" borderId="2" xfId="2691" applyNumberFormat="1" applyFont="1" applyFill="1" applyBorder="1" applyAlignment="1">
      <alignment horizontal="right" vertical="center"/>
    </xf>
    <xf numFmtId="0" fontId="7" fillId="0" borderId="0" xfId="2691" applyFont="1" applyFill="1" applyBorder="1" applyAlignment="1">
      <alignment horizontal="center" vertical="center" wrapText="1"/>
    </xf>
    <xf numFmtId="0" fontId="7" fillId="0" borderId="0" xfId="2681" applyFont="1" applyFill="1" applyBorder="1" applyAlignment="1">
      <alignment horizontal="center" vertical="center"/>
    </xf>
    <xf numFmtId="0" fontId="118" fillId="0" borderId="0" xfId="2681" applyFont="1" applyFill="1" applyBorder="1" applyAlignment="1">
      <alignment vertical="center"/>
    </xf>
    <xf numFmtId="1" fontId="7" fillId="0" borderId="0" xfId="2691" applyNumberFormat="1" applyFont="1" applyFill="1" applyBorder="1" applyAlignment="1">
      <alignment horizontal="center" vertical="center" wrapText="1"/>
    </xf>
    <xf numFmtId="1" fontId="7" fillId="0" borderId="1" xfId="2691" applyNumberFormat="1" applyFont="1" applyFill="1" applyBorder="1" applyAlignment="1">
      <alignment horizontal="center" vertical="center" wrapText="1"/>
    </xf>
    <xf numFmtId="0" fontId="7" fillId="0" borderId="1" xfId="2691" applyFont="1" applyFill="1" applyBorder="1" applyAlignment="1">
      <alignment vertical="center"/>
    </xf>
    <xf numFmtId="0" fontId="7" fillId="0" borderId="1" xfId="2681" applyFont="1" applyFill="1" applyBorder="1" applyAlignment="1">
      <alignment vertical="center"/>
    </xf>
    <xf numFmtId="0" fontId="99" fillId="0" borderId="2" xfId="2681" applyNumberFormat="1" applyFont="1" applyFill="1" applyBorder="1" applyAlignment="1">
      <alignment horizontal="right"/>
    </xf>
    <xf numFmtId="0" fontId="7" fillId="0" borderId="2" xfId="2681" applyNumberFormat="1" applyFont="1" applyFill="1" applyBorder="1" applyAlignment="1"/>
    <xf numFmtId="0" fontId="100" fillId="0" borderId="2" xfId="2681" applyFont="1" applyFill="1" applyBorder="1" applyAlignment="1"/>
    <xf numFmtId="0" fontId="7" fillId="0" borderId="0" xfId="2681" applyFont="1" applyFill="1" applyBorder="1" applyAlignment="1">
      <alignment vertical="center"/>
    </xf>
    <xf numFmtId="0" fontId="7" fillId="0" borderId="0" xfId="2691" applyFont="1" applyFill="1" applyBorder="1" applyAlignment="1">
      <alignment vertical="center"/>
    </xf>
    <xf numFmtId="1" fontId="119" fillId="0" borderId="0" xfId="2681" applyNumberFormat="1" applyFont="1" applyFill="1" applyBorder="1" applyAlignment="1">
      <alignment horizontal="center"/>
    </xf>
    <xf numFmtId="1" fontId="121" fillId="0" borderId="0" xfId="2681" applyNumberFormat="1" applyFont="1" applyFill="1" applyBorder="1" applyAlignment="1"/>
    <xf numFmtId="1" fontId="3" fillId="0" borderId="0" xfId="2681" applyNumberFormat="1" applyFont="1" applyFill="1" applyBorder="1" applyAlignment="1"/>
    <xf numFmtId="0" fontId="2" fillId="0" borderId="0" xfId="2681" applyFont="1" applyFill="1" applyBorder="1"/>
    <xf numFmtId="0" fontId="2" fillId="0" borderId="0" xfId="2691" applyFont="1" applyFill="1" applyBorder="1"/>
    <xf numFmtId="0" fontId="122" fillId="0" borderId="0" xfId="2681" applyFont="1" applyFill="1" applyBorder="1"/>
    <xf numFmtId="0" fontId="122" fillId="0" borderId="0" xfId="2691" applyFont="1" applyFill="1" applyBorder="1"/>
    <xf numFmtId="0" fontId="123" fillId="0" borderId="0" xfId="2691" applyNumberFormat="1" applyFont="1" applyFill="1" applyBorder="1"/>
    <xf numFmtId="0" fontId="7" fillId="0" borderId="0" xfId="2691" applyNumberFormat="1" applyFont="1" applyFill="1" applyBorder="1" applyAlignment="1">
      <alignment vertical="center"/>
    </xf>
    <xf numFmtId="168" fontId="7" fillId="0" borderId="0" xfId="2691" applyNumberFormat="1" applyFont="1" applyFill="1" applyBorder="1" applyAlignment="1">
      <alignment vertical="center"/>
    </xf>
    <xf numFmtId="168" fontId="7" fillId="0" borderId="0" xfId="2698" applyNumberFormat="1" applyFont="1" applyFill="1" applyAlignment="1">
      <alignment vertical="center"/>
    </xf>
    <xf numFmtId="1" fontId="7" fillId="0" borderId="0" xfId="2698" applyNumberFormat="1" applyFont="1" applyFill="1" applyAlignment="1">
      <alignment vertical="center"/>
    </xf>
    <xf numFmtId="1" fontId="7" fillId="0" borderId="0" xfId="2691" applyNumberFormat="1" applyFont="1" applyFill="1" applyBorder="1" applyAlignment="1">
      <alignment vertical="center"/>
    </xf>
    <xf numFmtId="168" fontId="7" fillId="0" borderId="0" xfId="2691" applyNumberFormat="1" applyFont="1" applyFill="1" applyBorder="1"/>
    <xf numFmtId="168" fontId="7" fillId="0" borderId="0" xfId="2698" applyNumberFormat="1" applyFont="1" applyFill="1"/>
    <xf numFmtId="1" fontId="7" fillId="0" borderId="0" xfId="2698" applyNumberFormat="1" applyFont="1" applyFill="1"/>
    <xf numFmtId="1" fontId="7" fillId="0" borderId="0" xfId="2691" applyNumberFormat="1" applyFont="1" applyFill="1" applyBorder="1"/>
    <xf numFmtId="1" fontId="7" fillId="0" borderId="0" xfId="2698" applyNumberFormat="1" applyFont="1" applyFill="1" applyBorder="1" applyAlignment="1"/>
    <xf numFmtId="1" fontId="7" fillId="0" borderId="0" xfId="2681" applyNumberFormat="1" applyFont="1" applyFill="1" applyBorder="1" applyAlignment="1">
      <alignment vertical="center"/>
    </xf>
    <xf numFmtId="0" fontId="124" fillId="0" borderId="0" xfId="2691" applyNumberFormat="1" applyFont="1" applyFill="1" applyBorder="1"/>
    <xf numFmtId="0" fontId="2" fillId="0" borderId="0" xfId="2681" applyFont="1" applyFill="1" applyBorder="1" applyAlignment="1">
      <alignment vertical="center"/>
    </xf>
    <xf numFmtId="168" fontId="126" fillId="0" borderId="0" xfId="2681" applyNumberFormat="1" applyFont="1" applyFill="1" applyBorder="1"/>
    <xf numFmtId="1" fontId="126" fillId="0" borderId="0" xfId="2681" applyNumberFormat="1" applyFont="1" applyFill="1" applyBorder="1"/>
    <xf numFmtId="1" fontId="4" fillId="0" borderId="0" xfId="2681" applyNumberFormat="1" applyFont="1" applyFill="1" applyBorder="1" applyAlignment="1">
      <alignment horizontal="right" indent="1"/>
    </xf>
    <xf numFmtId="0" fontId="4" fillId="0" borderId="0" xfId="2681" applyFont="1" applyFill="1" applyBorder="1" applyAlignment="1">
      <alignment horizontal="right" indent="1"/>
    </xf>
    <xf numFmtId="168" fontId="7" fillId="0" borderId="0" xfId="2691" applyNumberFormat="1" applyFont="1" applyFill="1" applyBorder="1" applyAlignment="1">
      <alignment horizontal="right"/>
    </xf>
    <xf numFmtId="0" fontId="4" fillId="0" borderId="2" xfId="2691" applyNumberFormat="1" applyFont="1" applyFill="1" applyBorder="1" applyAlignment="1">
      <alignment horizontal="left" vertical="center"/>
    </xf>
    <xf numFmtId="0" fontId="7" fillId="0" borderId="2" xfId="2681" applyFont="1" applyFill="1" applyBorder="1" applyAlignment="1">
      <alignment vertical="center"/>
    </xf>
    <xf numFmtId="1" fontId="7" fillId="0" borderId="0" xfId="2691" applyNumberFormat="1" applyFont="1" applyFill="1" applyBorder="1" applyAlignment="1"/>
    <xf numFmtId="0" fontId="7" fillId="0" borderId="0" xfId="2681" applyFont="1" applyFill="1" applyBorder="1" applyAlignment="1"/>
    <xf numFmtId="0" fontId="6" fillId="0" borderId="0" xfId="2691" applyNumberFormat="1" applyFont="1" applyFill="1" applyBorder="1" applyAlignment="1">
      <alignment horizontal="left"/>
    </xf>
    <xf numFmtId="1" fontId="7" fillId="0" borderId="0" xfId="2698" applyNumberFormat="1" applyFont="1" applyFill="1" applyAlignment="1"/>
    <xf numFmtId="0" fontId="4" fillId="0" borderId="0" xfId="2691" applyNumberFormat="1" applyFont="1" applyFill="1" applyBorder="1"/>
    <xf numFmtId="168" fontId="126" fillId="27" borderId="0" xfId="2681" applyNumberFormat="1" applyFont="1" applyFill="1" applyBorder="1"/>
    <xf numFmtId="1" fontId="4" fillId="0" borderId="0" xfId="2691" applyNumberFormat="1" applyFont="1" applyFill="1" applyBorder="1" applyAlignment="1">
      <alignment horizontal="right" indent="1"/>
    </xf>
    <xf numFmtId="1" fontId="128" fillId="0" borderId="0" xfId="2698" applyNumberFormat="1" applyFont="1" applyFill="1" applyAlignment="1"/>
    <xf numFmtId="0" fontId="25" fillId="0" borderId="0" xfId="2681" applyFont="1" applyFill="1" applyBorder="1" applyAlignment="1">
      <alignment horizontal="right" indent="1"/>
    </xf>
    <xf numFmtId="168" fontId="7" fillId="0" borderId="0" xfId="2698" applyNumberFormat="1" applyFont="1" applyFill="1" applyAlignment="1">
      <alignment horizontal="right"/>
    </xf>
    <xf numFmtId="1" fontId="96" fillId="0" borderId="0" xfId="2691" applyNumberFormat="1" applyFont="1" applyFill="1" applyBorder="1"/>
    <xf numFmtId="1" fontId="96" fillId="0" borderId="0" xfId="2698" applyNumberFormat="1" applyFont="1" applyFill="1" applyAlignment="1"/>
    <xf numFmtId="0" fontId="25" fillId="0" borderId="0" xfId="2681" applyFont="1" applyFill="1" applyBorder="1"/>
    <xf numFmtId="1" fontId="9" fillId="0" borderId="0" xfId="2691" applyNumberFormat="1" applyFont="1" applyFill="1" applyBorder="1" applyAlignment="1">
      <alignment horizontal="right" indent="1"/>
    </xf>
    <xf numFmtId="168" fontId="96" fillId="0" borderId="0" xfId="2698" applyNumberFormat="1" applyFont="1" applyFill="1" applyAlignment="1">
      <alignment horizontal="right"/>
    </xf>
    <xf numFmtId="1" fontId="96" fillId="0" borderId="0" xfId="2698" applyNumberFormat="1" applyFont="1" applyFill="1"/>
    <xf numFmtId="168" fontId="96" fillId="0" borderId="0" xfId="2698" applyNumberFormat="1" applyFont="1" applyFill="1"/>
    <xf numFmtId="1" fontId="9" fillId="0" borderId="0" xfId="0" applyNumberFormat="1" applyFont="1" applyFill="1" applyAlignment="1">
      <alignment horizontal="right" indent="1"/>
    </xf>
    <xf numFmtId="0" fontId="126" fillId="0" borderId="0" xfId="2681" applyFont="1" applyFill="1" applyBorder="1"/>
    <xf numFmtId="0" fontId="7" fillId="0" borderId="0" xfId="2691" applyFont="1" applyFill="1" applyBorder="1" applyAlignment="1">
      <alignment horizontal="center"/>
    </xf>
    <xf numFmtId="0" fontId="99" fillId="0" borderId="2" xfId="2681" applyFont="1" applyFill="1" applyBorder="1" applyAlignment="1">
      <alignment horizontal="right"/>
    </xf>
    <xf numFmtId="0" fontId="99" fillId="0" borderId="2" xfId="2681" applyFont="1" applyFill="1" applyBorder="1" applyAlignment="1"/>
    <xf numFmtId="0" fontId="1" fillId="0" borderId="0" xfId="2442"/>
    <xf numFmtId="0" fontId="118" fillId="0" borderId="0" xfId="2696" applyFont="1" applyBorder="1"/>
    <xf numFmtId="0" fontId="64" fillId="0" borderId="0" xfId="2417"/>
    <xf numFmtId="0" fontId="129" fillId="0" borderId="0" xfId="2696" applyFont="1" applyBorder="1"/>
    <xf numFmtId="0" fontId="130" fillId="0" borderId="0" xfId="2696" applyFont="1" applyBorder="1"/>
    <xf numFmtId="168" fontId="119" fillId="0" borderId="0" xfId="2696" applyNumberFormat="1" applyFont="1" applyBorder="1"/>
    <xf numFmtId="168" fontId="9" fillId="0" borderId="0" xfId="2696" applyNumberFormat="1" applyFont="1" applyFill="1" applyBorder="1" applyAlignment="1">
      <alignment horizontal="right" indent="1"/>
    </xf>
    <xf numFmtId="168" fontId="9" fillId="0" borderId="0" xfId="2696" applyNumberFormat="1" applyFont="1" applyFill="1" applyBorder="1" applyAlignment="1"/>
    <xf numFmtId="168" fontId="9" fillId="0" borderId="0" xfId="2696" applyNumberFormat="1" applyFont="1" applyBorder="1" applyAlignment="1">
      <alignment horizontal="right" indent="1"/>
    </xf>
    <xf numFmtId="0" fontId="9" fillId="0" borderId="0" xfId="2678" applyNumberFormat="1" applyFont="1" applyBorder="1" applyAlignment="1"/>
    <xf numFmtId="168" fontId="4" fillId="0" borderId="0" xfId="2696" applyNumberFormat="1" applyFont="1" applyBorder="1" applyAlignment="1">
      <alignment horizontal="right" indent="1"/>
    </xf>
    <xf numFmtId="168" fontId="4" fillId="0" borderId="0" xfId="2696" applyNumberFormat="1" applyFont="1" applyBorder="1" applyAlignment="1"/>
    <xf numFmtId="0" fontId="4" fillId="0" borderId="0" xfId="2678" applyNumberFormat="1" applyFont="1" applyBorder="1" applyAlignment="1">
      <alignment horizontal="left" vertical="center" wrapText="1" indent="1"/>
    </xf>
    <xf numFmtId="0" fontId="4" fillId="0" borderId="0" xfId="2678" applyNumberFormat="1" applyFont="1" applyBorder="1" applyAlignment="1">
      <alignment horizontal="left" indent="1"/>
    </xf>
    <xf numFmtId="168" fontId="9" fillId="0" borderId="0" xfId="2696" applyNumberFormat="1" applyFont="1" applyBorder="1" applyAlignment="1"/>
    <xf numFmtId="0" fontId="4" fillId="0" borderId="0" xfId="2696" applyFont="1" applyBorder="1" applyAlignment="1"/>
    <xf numFmtId="0" fontId="4" fillId="0" borderId="0" xfId="2678" applyNumberFormat="1" applyFont="1" applyFill="1" applyBorder="1" applyAlignment="1">
      <alignment horizontal="left" indent="1"/>
    </xf>
    <xf numFmtId="0" fontId="1" fillId="0" borderId="0" xfId="2442" applyFill="1"/>
    <xf numFmtId="168" fontId="4" fillId="0" borderId="0" xfId="2696" applyNumberFormat="1" applyFont="1" applyFill="1" applyBorder="1" applyAlignment="1">
      <alignment horizontal="right" indent="1"/>
    </xf>
    <xf numFmtId="168" fontId="4" fillId="0" borderId="0" xfId="2696" applyNumberFormat="1" applyFont="1" applyFill="1" applyBorder="1" applyAlignment="1"/>
    <xf numFmtId="0" fontId="4" fillId="0" borderId="0" xfId="2696" applyFont="1" applyFill="1" applyBorder="1" applyAlignment="1"/>
    <xf numFmtId="168" fontId="132" fillId="0" borderId="0" xfId="2696" applyNumberFormat="1" applyFont="1" applyBorder="1" applyAlignment="1">
      <alignment horizontal="right" indent="1"/>
    </xf>
    <xf numFmtId="168" fontId="132" fillId="0" borderId="0" xfId="2696" applyNumberFormat="1" applyFont="1" applyFill="1" applyBorder="1" applyAlignment="1">
      <alignment horizontal="right" indent="1"/>
    </xf>
    <xf numFmtId="168" fontId="131" fillId="0" borderId="0" xfId="2696" applyNumberFormat="1" applyFont="1" applyFill="1" applyBorder="1" applyAlignment="1">
      <alignment horizontal="right" indent="1"/>
    </xf>
    <xf numFmtId="1" fontId="132" fillId="0" borderId="0" xfId="2696" applyNumberFormat="1" applyFont="1" applyBorder="1" applyAlignment="1">
      <alignment horizontal="right" indent="1"/>
    </xf>
    <xf numFmtId="0" fontId="35" fillId="0" borderId="0" xfId="2696" applyFont="1" applyBorder="1"/>
    <xf numFmtId="0" fontId="9" fillId="0" borderId="0" xfId="2696" applyNumberFormat="1" applyFont="1" applyBorder="1" applyAlignment="1"/>
    <xf numFmtId="0" fontId="133" fillId="0" borderId="0" xfId="2696" applyFont="1" applyBorder="1" applyAlignment="1">
      <alignment horizontal="right" indent="1"/>
    </xf>
    <xf numFmtId="168" fontId="133" fillId="0" borderId="0" xfId="2696" applyNumberFormat="1" applyFont="1" applyBorder="1" applyAlignment="1">
      <alignment horizontal="right" indent="1"/>
    </xf>
    <xf numFmtId="168" fontId="133" fillId="0" borderId="0" xfId="2696" applyNumberFormat="1" applyFont="1" applyBorder="1" applyAlignment="1"/>
    <xf numFmtId="0" fontId="4" fillId="0" borderId="0" xfId="2678" applyFont="1" applyBorder="1" applyAlignment="1"/>
    <xf numFmtId="0" fontId="9" fillId="0" borderId="0" xfId="2695" applyNumberFormat="1" applyFont="1" applyBorder="1" applyAlignment="1"/>
    <xf numFmtId="168" fontId="131" fillId="0" borderId="0" xfId="2696" applyNumberFormat="1" applyFont="1" applyBorder="1" applyAlignment="1">
      <alignment horizontal="right" indent="1"/>
    </xf>
    <xf numFmtId="0" fontId="9" fillId="0" borderId="0" xfId="2678" applyNumberFormat="1" applyFont="1" applyBorder="1"/>
    <xf numFmtId="0" fontId="7" fillId="0" borderId="0" xfId="2682" applyFont="1" applyBorder="1" applyAlignment="1">
      <alignment horizontal="center" vertical="top" wrapText="1"/>
    </xf>
    <xf numFmtId="1" fontId="7" fillId="0" borderId="0" xfId="2691" applyNumberFormat="1" applyFont="1" applyFill="1" applyBorder="1" applyAlignment="1">
      <alignment horizontal="center" vertical="top" wrapText="1"/>
    </xf>
    <xf numFmtId="0" fontId="7" fillId="0" borderId="0" xfId="2696" applyFont="1" applyBorder="1" applyAlignment="1">
      <alignment horizontal="center" vertical="top" wrapText="1"/>
    </xf>
    <xf numFmtId="0" fontId="7" fillId="0" borderId="0" xfId="2696" applyFont="1" applyBorder="1" applyAlignment="1">
      <alignment horizontal="right" indent="1"/>
    </xf>
    <xf numFmtId="0" fontId="4" fillId="0" borderId="0" xfId="2696" applyFont="1" applyBorder="1" applyAlignment="1">
      <alignment vertical="center" wrapText="1"/>
    </xf>
    <xf numFmtId="0" fontId="4" fillId="0" borderId="1" xfId="2696" applyFont="1" applyBorder="1" applyAlignment="1">
      <alignment vertical="center" wrapText="1"/>
    </xf>
    <xf numFmtId="0" fontId="4" fillId="0" borderId="0" xfId="2696" applyFont="1" applyBorder="1" applyAlignment="1">
      <alignment horizontal="center"/>
    </xf>
    <xf numFmtId="0" fontId="4" fillId="0" borderId="0" xfId="2696" applyFont="1" applyBorder="1"/>
    <xf numFmtId="0" fontId="134" fillId="0" borderId="0" xfId="2696" applyFont="1" applyBorder="1" applyAlignment="1"/>
    <xf numFmtId="0" fontId="3" fillId="0" borderId="0" xfId="2696" applyNumberFormat="1" applyFont="1" applyBorder="1" applyAlignment="1"/>
    <xf numFmtId="1" fontId="7" fillId="0" borderId="2" xfId="2691" applyNumberFormat="1" applyFont="1" applyFill="1" applyBorder="1" applyAlignment="1">
      <alignment horizontal="center" vertical="center"/>
    </xf>
    <xf numFmtId="168" fontId="7" fillId="0" borderId="2" xfId="2691" applyNumberFormat="1" applyFont="1" applyFill="1" applyBorder="1" applyAlignment="1">
      <alignment horizontal="center" vertical="center"/>
    </xf>
    <xf numFmtId="1" fontId="7" fillId="0" borderId="2" xfId="2681" applyNumberFormat="1" applyFont="1" applyFill="1" applyBorder="1" applyAlignment="1">
      <alignment horizontal="center" vertical="center"/>
    </xf>
    <xf numFmtId="1" fontId="9" fillId="0" borderId="0" xfId="2677" applyNumberFormat="1" applyFont="1" applyAlignment="1">
      <alignment horizontal="right" indent="6"/>
    </xf>
    <xf numFmtId="1" fontId="4" fillId="0" borderId="0" xfId="2677" applyNumberFormat="1" applyFont="1" applyBorder="1" applyAlignment="1">
      <alignment horizontal="right" indent="6"/>
    </xf>
    <xf numFmtId="0" fontId="4" fillId="0" borderId="0" xfId="2230" applyNumberFormat="1" applyFont="1" applyBorder="1" applyAlignment="1">
      <alignment horizontal="right" indent="6"/>
    </xf>
    <xf numFmtId="204" fontId="12" fillId="0" borderId="0" xfId="2230" applyNumberFormat="1" applyFont="1" applyBorder="1" applyAlignment="1">
      <alignment horizontal="right" indent="6"/>
    </xf>
    <xf numFmtId="0" fontId="135" fillId="0" borderId="0" xfId="2640" applyFont="1" applyFill="1" applyBorder="1" applyAlignment="1" applyProtection="1">
      <alignment wrapText="1"/>
    </xf>
    <xf numFmtId="0" fontId="6" fillId="0" borderId="0" xfId="2" applyFont="1" applyAlignment="1">
      <alignment horizontal="right"/>
    </xf>
    <xf numFmtId="0" fontId="99" fillId="0" borderId="2" xfId="2676" applyNumberFormat="1" applyFont="1" applyBorder="1" applyAlignment="1">
      <alignment horizontal="right"/>
    </xf>
    <xf numFmtId="0" fontId="6" fillId="0" borderId="2" xfId="2696" applyNumberFormat="1" applyFont="1" applyBorder="1" applyAlignment="1">
      <alignment horizontal="right"/>
    </xf>
    <xf numFmtId="0" fontId="2" fillId="0" borderId="0" xfId="2680" applyFont="1"/>
    <xf numFmtId="0" fontId="75" fillId="0" borderId="0" xfId="2680" applyFont="1"/>
    <xf numFmtId="168" fontId="4" fillId="0" borderId="0" xfId="2694" applyNumberFormat="1" applyFont="1" applyBorder="1"/>
    <xf numFmtId="0" fontId="4" fillId="0" borderId="0" xfId="2694" applyFont="1" applyBorder="1"/>
    <xf numFmtId="0" fontId="75" fillId="0" borderId="0" xfId="2694" applyFont="1" applyBorder="1"/>
    <xf numFmtId="0" fontId="2" fillId="0" borderId="0" xfId="2680"/>
    <xf numFmtId="0" fontId="4" fillId="0" borderId="0" xfId="2680" applyFont="1" applyAlignment="1">
      <alignment horizontal="center"/>
    </xf>
    <xf numFmtId="168" fontId="75" fillId="0" borderId="0" xfId="2680" applyNumberFormat="1" applyFont="1"/>
    <xf numFmtId="168" fontId="4" fillId="0" borderId="0" xfId="2693" applyNumberFormat="1" applyFont="1" applyBorder="1" applyAlignment="1"/>
    <xf numFmtId="168" fontId="4" fillId="0" borderId="0" xfId="2693" applyNumberFormat="1" applyFont="1" applyBorder="1" applyAlignment="1">
      <alignment horizontal="right" indent="1"/>
    </xf>
    <xf numFmtId="205" fontId="9" fillId="0" borderId="0" xfId="2693" applyNumberFormat="1" applyFont="1" applyBorder="1" applyAlignment="1">
      <alignment horizontal="right" indent="1"/>
    </xf>
    <xf numFmtId="168" fontId="4" fillId="0" borderId="0" xfId="2680" applyNumberFormat="1" applyFont="1" applyAlignment="1">
      <alignment horizontal="right" indent="2"/>
    </xf>
    <xf numFmtId="168" fontId="4" fillId="0" borderId="0" xfId="2680" applyNumberFormat="1" applyFont="1" applyAlignment="1">
      <alignment horizontal="right" indent="1"/>
    </xf>
    <xf numFmtId="0" fontId="4" fillId="0" borderId="0" xfId="2693" applyNumberFormat="1" applyFont="1" applyBorder="1" applyAlignment="1">
      <alignment horizontal="left"/>
    </xf>
    <xf numFmtId="0" fontId="4" fillId="0" borderId="0" xfId="2693" applyFont="1" applyBorder="1" applyAlignment="1">
      <alignment horizontal="left"/>
    </xf>
    <xf numFmtId="168" fontId="2" fillId="0" borderId="0" xfId="2680" applyNumberFormat="1" applyFont="1"/>
    <xf numFmtId="0" fontId="4" fillId="0" borderId="0" xfId="2693" applyFont="1" applyBorder="1" applyAlignment="1"/>
    <xf numFmtId="0" fontId="12" fillId="0" borderId="0" xfId="2693" applyNumberFormat="1" applyFont="1" applyBorder="1" applyAlignment="1"/>
    <xf numFmtId="0" fontId="4" fillId="0" borderId="0" xfId="2693" applyNumberFormat="1" applyFont="1" applyBorder="1" applyAlignment="1"/>
    <xf numFmtId="168" fontId="9" fillId="0" borderId="0" xfId="2680" applyNumberFormat="1" applyFont="1" applyAlignment="1">
      <alignment horizontal="right" indent="2"/>
    </xf>
    <xf numFmtId="168" fontId="9" fillId="0" borderId="0" xfId="2680" applyNumberFormat="1" applyFont="1" applyAlignment="1">
      <alignment horizontal="right" indent="1"/>
    </xf>
    <xf numFmtId="0" fontId="9" fillId="0" borderId="0" xfId="2693" applyNumberFormat="1" applyFont="1" applyBorder="1" applyAlignment="1"/>
    <xf numFmtId="0" fontId="4" fillId="0" borderId="0" xfId="2680" applyFont="1"/>
    <xf numFmtId="0" fontId="12" fillId="0" borderId="0" xfId="2686" applyFont="1" applyAlignment="1">
      <alignment horizontal="right"/>
    </xf>
    <xf numFmtId="0" fontId="12" fillId="0" borderId="0" xfId="2686" applyFont="1" applyAlignment="1">
      <alignment horizontal="center"/>
    </xf>
    <xf numFmtId="0" fontId="4" fillId="0" borderId="0" xfId="2680" applyFont="1" applyAlignment="1"/>
    <xf numFmtId="168" fontId="12" fillId="0" borderId="0" xfId="2693" applyNumberFormat="1" applyFont="1" applyBorder="1" applyAlignment="1">
      <alignment horizontal="center"/>
    </xf>
    <xf numFmtId="168" fontId="12" fillId="0" borderId="0" xfId="2693" applyNumberFormat="1" applyFont="1" applyBorder="1" applyAlignment="1">
      <alignment horizontal="center" vertical="center"/>
    </xf>
    <xf numFmtId="0" fontId="12" fillId="0" borderId="0" xfId="2686" applyFont="1" applyAlignment="1">
      <alignment horizontal="left"/>
    </xf>
    <xf numFmtId="0" fontId="12" fillId="0" borderId="0" xfId="2686" applyFont="1" applyAlignment="1"/>
    <xf numFmtId="0" fontId="7" fillId="0" borderId="0" xfId="2680" applyFont="1"/>
    <xf numFmtId="0" fontId="4" fillId="0" borderId="0" xfId="2680" applyFont="1" applyAlignment="1">
      <alignment wrapText="1"/>
    </xf>
    <xf numFmtId="0" fontId="4" fillId="0" borderId="0" xfId="2680" applyNumberFormat="1" applyFont="1" applyBorder="1" applyAlignment="1">
      <alignment horizontal="center" vertical="center" wrapText="1"/>
    </xf>
    <xf numFmtId="0" fontId="4" fillId="0" borderId="7" xfId="2680" applyNumberFormat="1" applyFont="1" applyBorder="1" applyAlignment="1">
      <alignment horizontal="center" vertical="center" wrapText="1"/>
    </xf>
    <xf numFmtId="0" fontId="4" fillId="0" borderId="2" xfId="2680" applyNumberFormat="1" applyFont="1" applyBorder="1" applyAlignment="1">
      <alignment horizontal="center" vertical="center" wrapText="1"/>
    </xf>
    <xf numFmtId="0" fontId="4" fillId="0" borderId="0" xfId="2680" applyFont="1" applyBorder="1" applyAlignment="1">
      <alignment horizontal="center" vertical="center" wrapText="1"/>
    </xf>
    <xf numFmtId="0" fontId="7" fillId="0" borderId="0" xfId="2680" applyFont="1" applyBorder="1" applyAlignment="1">
      <alignment horizontal="center" vertical="center"/>
    </xf>
    <xf numFmtId="0" fontId="4" fillId="0" borderId="0" xfId="2680" applyFont="1" applyBorder="1" applyAlignment="1">
      <alignment horizontal="center" vertical="center"/>
    </xf>
    <xf numFmtId="0" fontId="4" fillId="0" borderId="0" xfId="2680" applyFont="1" applyBorder="1"/>
    <xf numFmtId="0" fontId="7" fillId="0" borderId="0" xfId="2680" applyFont="1" applyBorder="1"/>
    <xf numFmtId="0" fontId="7" fillId="0" borderId="2" xfId="2680" applyFont="1" applyBorder="1"/>
    <xf numFmtId="0" fontId="7" fillId="0" borderId="2" xfId="2680" applyFont="1" applyBorder="1" applyAlignment="1"/>
    <xf numFmtId="0" fontId="60" fillId="0" borderId="0" xfId="2680" applyFont="1"/>
    <xf numFmtId="0" fontId="60" fillId="0" borderId="0" xfId="2680" applyFont="1" applyBorder="1"/>
    <xf numFmtId="0" fontId="53" fillId="0" borderId="0" xfId="2680" applyFont="1" applyBorder="1"/>
    <xf numFmtId="0" fontId="60" fillId="0" borderId="0" xfId="2680" applyFont="1" applyAlignment="1"/>
    <xf numFmtId="0" fontId="60" fillId="0" borderId="0" xfId="2680" applyFont="1" applyBorder="1" applyAlignment="1">
      <alignment vertical="center"/>
    </xf>
    <xf numFmtId="0" fontId="3" fillId="0" borderId="0" xfId="2680" applyNumberFormat="1" applyFont="1" applyBorder="1" applyAlignment="1"/>
    <xf numFmtId="0" fontId="4" fillId="0" borderId="0" xfId="2697"/>
    <xf numFmtId="2" fontId="9" fillId="0" borderId="0" xfId="2687" applyNumberFormat="1" applyFont="1" applyBorder="1" applyAlignment="1">
      <alignment horizontal="right" indent="1"/>
    </xf>
    <xf numFmtId="0" fontId="117" fillId="0" borderId="0" xfId="2697" applyFont="1" applyBorder="1"/>
    <xf numFmtId="0" fontId="136" fillId="0" borderId="0" xfId="2679" applyFont="1" applyBorder="1" applyAlignment="1">
      <alignment horizontal="left"/>
    </xf>
    <xf numFmtId="2" fontId="9" fillId="0" borderId="0" xfId="2697" applyNumberFormat="1" applyFont="1" applyAlignment="1">
      <alignment horizontal="right" indent="1"/>
    </xf>
    <xf numFmtId="168" fontId="136" fillId="0" borderId="0" xfId="2679" applyNumberFormat="1" applyFont="1" applyBorder="1" applyAlignment="1">
      <alignment horizontal="center"/>
    </xf>
    <xf numFmtId="2" fontId="4" fillId="0" borderId="0" xfId="2697" applyNumberFormat="1"/>
    <xf numFmtId="2" fontId="4" fillId="0" borderId="0" xfId="2697" applyNumberFormat="1" applyFont="1" applyAlignment="1">
      <alignment horizontal="right" indent="1"/>
    </xf>
    <xf numFmtId="0" fontId="117" fillId="0" borderId="0" xfId="2679" applyFont="1" applyBorder="1" applyAlignment="1"/>
    <xf numFmtId="0" fontId="117" fillId="0" borderId="0" xfId="2679" applyFont="1" applyBorder="1"/>
    <xf numFmtId="0" fontId="125" fillId="0" borderId="0" xfId="2679" applyFont="1" applyBorder="1" applyAlignment="1"/>
    <xf numFmtId="2" fontId="96" fillId="0" borderId="0" xfId="2687" applyNumberFormat="1" applyFont="1" applyBorder="1" applyAlignment="1">
      <alignment horizontal="right"/>
    </xf>
    <xf numFmtId="2" fontId="4" fillId="0" borderId="0" xfId="2687" applyNumberFormat="1" applyFont="1" applyBorder="1" applyAlignment="1">
      <alignment horizontal="right" indent="1"/>
    </xf>
    <xf numFmtId="0" fontId="136" fillId="0" borderId="0" xfId="2679" applyFont="1" applyBorder="1" applyAlignment="1"/>
    <xf numFmtId="0" fontId="60" fillId="0" borderId="0" xfId="2679" applyFont="1" applyBorder="1"/>
    <xf numFmtId="0" fontId="10" fillId="0" borderId="0" xfId="2679" applyFont="1" applyBorder="1" applyAlignment="1">
      <alignment horizontal="center"/>
    </xf>
    <xf numFmtId="0" fontId="10" fillId="0" borderId="0" xfId="2679" applyFont="1" applyBorder="1"/>
    <xf numFmtId="0" fontId="2" fillId="0" borderId="0" xfId="2679" applyFont="1" applyBorder="1"/>
    <xf numFmtId="0" fontId="7" fillId="0" borderId="2" xfId="2679" applyNumberFormat="1" applyFont="1" applyBorder="1" applyAlignment="1">
      <alignment horizontal="center" vertical="center"/>
    </xf>
    <xf numFmtId="0" fontId="7" fillId="0" borderId="2" xfId="2679" quotePrefix="1" applyFont="1" applyBorder="1" applyAlignment="1">
      <alignment horizontal="center" vertical="center"/>
    </xf>
    <xf numFmtId="0" fontId="4" fillId="0" borderId="0" xfId="2679" applyFont="1" applyBorder="1"/>
    <xf numFmtId="0" fontId="7" fillId="0" borderId="0" xfId="2679" applyNumberFormat="1" applyFont="1" applyBorder="1" applyAlignment="1">
      <alignment horizontal="center" vertical="center"/>
    </xf>
    <xf numFmtId="0" fontId="7" fillId="0" borderId="1" xfId="2679" applyNumberFormat="1" applyFont="1" applyBorder="1" applyAlignment="1">
      <alignment horizontal="center" vertical="center"/>
    </xf>
    <xf numFmtId="0" fontId="4" fillId="0" borderId="1" xfId="2679" applyFont="1" applyBorder="1"/>
    <xf numFmtId="0" fontId="60" fillId="0" borderId="1" xfId="2679" applyFont="1" applyBorder="1"/>
    <xf numFmtId="0" fontId="12" fillId="0" borderId="0" xfId="2679" applyFont="1" applyBorder="1" applyAlignment="1">
      <alignment horizontal="right"/>
    </xf>
    <xf numFmtId="0" fontId="60" fillId="0" borderId="0" xfId="2697" applyFont="1"/>
    <xf numFmtId="0" fontId="121" fillId="0" borderId="0" xfId="2679" applyFont="1" applyBorder="1" applyAlignment="1">
      <alignment horizontal="left"/>
    </xf>
    <xf numFmtId="0" fontId="3" fillId="0" borderId="0" xfId="2697" applyFont="1"/>
    <xf numFmtId="2" fontId="9" fillId="0" borderId="0" xfId="2687" applyNumberFormat="1" applyFont="1" applyBorder="1" applyAlignment="1">
      <alignment horizontal="right" indent="2"/>
    </xf>
    <xf numFmtId="0" fontId="4" fillId="0" borderId="0" xfId="2697" applyAlignment="1">
      <alignment horizontal="right" indent="1"/>
    </xf>
    <xf numFmtId="0" fontId="4" fillId="0" borderId="0" xfId="2697" applyAlignment="1">
      <alignment horizontal="right" indent="2"/>
    </xf>
    <xf numFmtId="2" fontId="4" fillId="0" borderId="0" xfId="2687" applyNumberFormat="1" applyFont="1" applyBorder="1" applyAlignment="1">
      <alignment horizontal="right" indent="2"/>
    </xf>
    <xf numFmtId="0" fontId="117" fillId="0" borderId="0" xfId="2697" applyFont="1" applyBorder="1" applyAlignment="1">
      <alignment horizontal="right" indent="1"/>
    </xf>
    <xf numFmtId="0" fontId="4" fillId="0" borderId="2" xfId="2697" applyBorder="1"/>
    <xf numFmtId="0" fontId="101" fillId="0" borderId="0" xfId="2317" applyFont="1" applyAlignment="1">
      <alignment horizontal="right" indent="2"/>
    </xf>
    <xf numFmtId="168" fontId="101" fillId="0" borderId="0" xfId="2317" applyNumberFormat="1" applyFont="1" applyBorder="1" applyAlignment="1">
      <alignment horizontal="right" indent="2"/>
    </xf>
    <xf numFmtId="0" fontId="105" fillId="0" borderId="0" xfId="2317" applyNumberFormat="1" applyFont="1" applyBorder="1" applyAlignment="1">
      <alignment horizontal="right" indent="2"/>
    </xf>
    <xf numFmtId="0" fontId="105" fillId="0" borderId="0" xfId="2317" applyNumberFormat="1" applyFont="1" applyFill="1" applyBorder="1" applyAlignment="1">
      <alignment horizontal="right" wrapText="1" indent="2"/>
    </xf>
    <xf numFmtId="168" fontId="105" fillId="0" borderId="0" xfId="2317" applyNumberFormat="1" applyFont="1" applyBorder="1" applyAlignment="1">
      <alignment horizontal="right" indent="2"/>
    </xf>
    <xf numFmtId="0" fontId="105" fillId="0" borderId="0" xfId="2317" applyFont="1" applyAlignment="1">
      <alignment horizontal="right" indent="2"/>
    </xf>
    <xf numFmtId="0" fontId="105" fillId="0" borderId="0" xfId="2317" applyFont="1" applyFill="1" applyAlignment="1">
      <alignment horizontal="right" indent="2"/>
    </xf>
    <xf numFmtId="0" fontId="94" fillId="0" borderId="0" xfId="2317" applyFont="1" applyFill="1" applyBorder="1" applyAlignment="1">
      <alignment horizontal="right" wrapText="1"/>
    </xf>
    <xf numFmtId="0" fontId="96" fillId="0" borderId="1" xfId="2640" applyNumberFormat="1" applyFont="1" applyBorder="1" applyAlignment="1">
      <alignment horizontal="center" vertical="center" wrapText="1"/>
    </xf>
    <xf numFmtId="0" fontId="96" fillId="0" borderId="0" xfId="2640" applyNumberFormat="1" applyFont="1" applyBorder="1" applyAlignment="1">
      <alignment horizontal="center" vertical="center" wrapText="1"/>
    </xf>
    <xf numFmtId="0" fontId="53" fillId="0" borderId="0" xfId="2670" applyNumberFormat="1" applyFont="1" applyAlignment="1">
      <alignment horizontal="left" wrapText="1"/>
    </xf>
    <xf numFmtId="0" fontId="7" fillId="0" borderId="2" xfId="2668" applyFont="1" applyFill="1" applyBorder="1" applyAlignment="1">
      <alignment horizontal="center" vertical="center"/>
    </xf>
    <xf numFmtId="0" fontId="7" fillId="0" borderId="1" xfId="2668" applyFont="1" applyBorder="1" applyAlignment="1">
      <alignment horizontal="center" vertical="center"/>
    </xf>
    <xf numFmtId="0" fontId="7" fillId="0" borderId="1" xfId="2668" applyFont="1" applyFill="1" applyBorder="1" applyAlignment="1">
      <alignment horizontal="center" vertical="center"/>
    </xf>
    <xf numFmtId="0" fontId="7" fillId="0" borderId="0" xfId="2668" applyFont="1" applyBorder="1" applyAlignment="1">
      <alignment horizontal="center" vertical="center"/>
    </xf>
    <xf numFmtId="0" fontId="7" fillId="0" borderId="0" xfId="2668" applyFont="1" applyFill="1" applyBorder="1" applyAlignment="1">
      <alignment horizontal="center" vertical="center"/>
    </xf>
    <xf numFmtId="0" fontId="117" fillId="0" borderId="1" xfId="2683" applyFont="1" applyBorder="1" applyAlignment="1">
      <alignment horizontal="center" vertical="center" wrapText="1"/>
    </xf>
    <xf numFmtId="0" fontId="117" fillId="0" borderId="2" xfId="2683" applyFont="1" applyBorder="1" applyAlignment="1">
      <alignment horizontal="center" vertical="center" wrapText="1"/>
    </xf>
    <xf numFmtId="1" fontId="117" fillId="0" borderId="7" xfId="2683" applyNumberFormat="1" applyFont="1" applyBorder="1" applyAlignment="1">
      <alignment horizontal="center" vertical="center" wrapText="1"/>
    </xf>
    <xf numFmtId="0" fontId="9" fillId="0" borderId="0" xfId="2682" applyFont="1" applyBorder="1" applyAlignment="1">
      <alignment horizontal="left"/>
    </xf>
    <xf numFmtId="0" fontId="96" fillId="0" borderId="0" xfId="2691" applyFont="1" applyFill="1" applyBorder="1" applyAlignment="1">
      <alignment horizontal="left"/>
    </xf>
    <xf numFmtId="0" fontId="7" fillId="0" borderId="1" xfId="2698" applyFont="1" applyBorder="1" applyAlignment="1">
      <alignment horizontal="center" vertical="center" wrapText="1"/>
    </xf>
    <xf numFmtId="0" fontId="7" fillId="0" borderId="2" xfId="2698" applyFont="1" applyBorder="1" applyAlignment="1">
      <alignment horizontal="center" vertical="center" wrapText="1"/>
    </xf>
    <xf numFmtId="0" fontId="7" fillId="0" borderId="1" xfId="2684" applyFont="1" applyBorder="1" applyAlignment="1">
      <alignment horizontal="center" vertical="center" wrapText="1"/>
    </xf>
    <xf numFmtId="0" fontId="7" fillId="0" borderId="2" xfId="2684" applyFont="1" applyBorder="1" applyAlignment="1">
      <alignment horizontal="center" vertical="center" wrapText="1"/>
    </xf>
    <xf numFmtId="0" fontId="7" fillId="0" borderId="0" xfId="2691" applyFont="1" applyFill="1" applyBorder="1" applyAlignment="1">
      <alignment horizontal="center" vertical="center" wrapText="1"/>
    </xf>
    <xf numFmtId="49" fontId="96" fillId="0" borderId="0" xfId="2701" applyNumberFormat="1" applyFont="1" applyFill="1" applyBorder="1" applyAlignment="1">
      <alignment horizontal="left" wrapText="1"/>
    </xf>
    <xf numFmtId="49" fontId="96" fillId="0" borderId="0" xfId="2675" applyNumberFormat="1" applyFont="1" applyFill="1" applyBorder="1" applyAlignment="1">
      <alignment horizontal="left" wrapText="1"/>
    </xf>
    <xf numFmtId="0" fontId="7" fillId="0" borderId="7" xfId="2679" applyNumberFormat="1" applyFont="1" applyBorder="1" applyAlignment="1">
      <alignment horizontal="center" vertical="center"/>
    </xf>
    <xf numFmtId="0" fontId="4" fillId="0" borderId="0" xfId="2680" applyFont="1" applyBorder="1" applyAlignment="1">
      <alignment horizontal="center" vertical="center" wrapText="1"/>
    </xf>
    <xf numFmtId="0" fontId="4" fillId="0" borderId="0" xfId="2680" applyFont="1" applyBorder="1" applyAlignment="1">
      <alignment horizontal="center" vertical="center"/>
    </xf>
    <xf numFmtId="0" fontId="4" fillId="0" borderId="2" xfId="2680" applyFont="1" applyBorder="1" applyAlignment="1">
      <alignment horizontal="center" vertical="center" wrapText="1"/>
    </xf>
    <xf numFmtId="0" fontId="4" fillId="0" borderId="2" xfId="2680" applyFont="1" applyBorder="1" applyAlignment="1">
      <alignment horizontal="center" vertical="center"/>
    </xf>
    <xf numFmtId="0" fontId="9" fillId="0" borderId="0" xfId="2693" applyNumberFormat="1" applyFont="1" applyBorder="1" applyAlignment="1">
      <alignment horizontal="left" vertical="center" wrapText="1"/>
    </xf>
    <xf numFmtId="0" fontId="9" fillId="0" borderId="0" xfId="2693" applyNumberFormat="1" applyFont="1" applyBorder="1" applyAlignment="1">
      <alignment horizontal="left"/>
    </xf>
    <xf numFmtId="0" fontId="7" fillId="0" borderId="1" xfId="2696" applyNumberFormat="1" applyFont="1" applyBorder="1" applyAlignment="1">
      <alignment horizontal="center" vertical="top" wrapText="1"/>
    </xf>
    <xf numFmtId="0" fontId="7" fillId="0" borderId="2" xfId="2696" applyFont="1" applyBorder="1" applyAlignment="1">
      <alignment horizontal="center" vertical="top" wrapText="1"/>
    </xf>
    <xf numFmtId="1" fontId="7" fillId="0" borderId="1" xfId="2691" applyNumberFormat="1" applyFont="1" applyFill="1" applyBorder="1" applyAlignment="1">
      <alignment horizontal="center" vertical="top" wrapText="1"/>
    </xf>
    <xf numFmtId="1" fontId="7" fillId="0" borderId="2" xfId="2691" applyNumberFormat="1" applyFont="1" applyFill="1" applyBorder="1" applyAlignment="1">
      <alignment horizontal="center" vertical="top" wrapText="1"/>
    </xf>
    <xf numFmtId="0" fontId="7" fillId="0" borderId="1" xfId="2682" applyNumberFormat="1" applyFont="1" applyBorder="1" applyAlignment="1">
      <alignment horizontal="center" vertical="top" wrapText="1"/>
    </xf>
    <xf numFmtId="0" fontId="7" fillId="0" borderId="2" xfId="2682" applyFont="1" applyBorder="1" applyAlignment="1">
      <alignment horizontal="center" vertical="top" wrapText="1"/>
    </xf>
  </cellXfs>
  <cellStyles count="2702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 2 2" xfId="2643"/>
    <cellStyle name="Comma 10 3" xfId="2644"/>
    <cellStyle name="Comma 10_Mau" xfId="2208"/>
    <cellStyle name="Comma 11" xfId="2209"/>
    <cellStyle name="Comma 11 2" xfId="2645"/>
    <cellStyle name="Comma 11 3" xfId="2673"/>
    <cellStyle name="Comma 12" xfId="2210"/>
    <cellStyle name="Comma 13" xfId="2211"/>
    <cellStyle name="Comma 14" xfId="2212"/>
    <cellStyle name="Comma 15" xfId="2213"/>
    <cellStyle name="Comma 16" xfId="2646"/>
    <cellStyle name="Comma 17" xfId="2647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2 6" xfId="2700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2 5 3" xfId="2648"/>
    <cellStyle name="Comma 3 2 6" xfId="2232"/>
    <cellStyle name="Comma 3 2 7" xfId="2649"/>
    <cellStyle name="Comma 3 3" xfId="2233"/>
    <cellStyle name="Comma 3 3 2" xfId="2234"/>
    <cellStyle name="Comma 3 3 3" xfId="2235"/>
    <cellStyle name="Comma 3 4" xfId="2236"/>
    <cellStyle name="Comma 3 5" xfId="2237"/>
    <cellStyle name="Comma 3 6" xfId="2650"/>
    <cellStyle name="Comma 3_CS TT TK" xfId="2238"/>
    <cellStyle name="Comma 4" xfId="2239"/>
    <cellStyle name="Comma 4 2" xfId="2240"/>
    <cellStyle name="Comma 4 3" xfId="2241"/>
    <cellStyle name="Comma 4 4" xfId="2242"/>
    <cellStyle name="Comma 4 5" xfId="2651"/>
    <cellStyle name="Comma 4_Xl0000115" xfId="2243"/>
    <cellStyle name="Comma 5" xfId="2244"/>
    <cellStyle name="Comma 5 2" xfId="2245"/>
    <cellStyle name="Comma 5 2 2" xfId="2652"/>
    <cellStyle name="Comma 5 3" xfId="2653"/>
    <cellStyle name="Comma 5_Xl0000108" xfId="2246"/>
    <cellStyle name="Comma 6" xfId="2247"/>
    <cellStyle name="Comma 6 2" xfId="2248"/>
    <cellStyle name="Comma 6 3" xfId="2654"/>
    <cellStyle name="Comma 6_Xl0000115" xfId="2249"/>
    <cellStyle name="Comma 7" xfId="2250"/>
    <cellStyle name="Comma 7 2" xfId="2251"/>
    <cellStyle name="Comma 7 3" xfId="2655"/>
    <cellStyle name="Comma 8" xfId="2252"/>
    <cellStyle name="Comma 8 2" xfId="2253"/>
    <cellStyle name="Comma 8 3" xfId="2656"/>
    <cellStyle name="Comma 9" xfId="2254"/>
    <cellStyle name="Comma 9 2" xfId="2255"/>
    <cellStyle name="Comma 9 3" xfId="2657"/>
    <cellStyle name="comma zerodec" xfId="2256"/>
    <cellStyle name="Comma_Bieu 012011 2" xfId="2675"/>
    <cellStyle name="Comma_Bieu 012011 3" xfId="2701"/>
    <cellStyle name="Comma0" xfId="2257"/>
    <cellStyle name="cong" xfId="2258"/>
    <cellStyle name="Currency 2" xfId="2259"/>
    <cellStyle name="Currency0" xfId="2260"/>
    <cellStyle name="Currency1" xfId="2261"/>
    <cellStyle name="Date" xfId="2262"/>
    <cellStyle name="DAUDE" xfId="2263"/>
    <cellStyle name="Dollar (zero dec)" xfId="2264"/>
    <cellStyle name="Euro" xfId="2265"/>
    <cellStyle name="Explanatory Text 2" xfId="2266"/>
    <cellStyle name="Fixed" xfId="2267"/>
    <cellStyle name="gia" xfId="2268"/>
    <cellStyle name="Good 2" xfId="2269"/>
    <cellStyle name="Grey" xfId="2270"/>
    <cellStyle name="HEADER" xfId="2271"/>
    <cellStyle name="Header1" xfId="2272"/>
    <cellStyle name="Header2" xfId="2273"/>
    <cellStyle name="Heading 1 2" xfId="2274"/>
    <cellStyle name="Heading 1 3" xfId="2275"/>
    <cellStyle name="Heading 1 4" xfId="2276"/>
    <cellStyle name="Heading 1 5" xfId="2277"/>
    <cellStyle name="Heading 1 6" xfId="2278"/>
    <cellStyle name="Heading 1 7" xfId="2279"/>
    <cellStyle name="Heading 1 8" xfId="2280"/>
    <cellStyle name="Heading 1 9" xfId="2281"/>
    <cellStyle name="Heading 2 2" xfId="2282"/>
    <cellStyle name="Heading 2 3" xfId="2283"/>
    <cellStyle name="Heading 2 4" xfId="2284"/>
    <cellStyle name="Heading 2 5" xfId="2285"/>
    <cellStyle name="Heading 2 6" xfId="2286"/>
    <cellStyle name="Heading 2 7" xfId="2287"/>
    <cellStyle name="Heading 2 8" xfId="2288"/>
    <cellStyle name="Heading 2 9" xfId="2289"/>
    <cellStyle name="Heading 3 2" xfId="2290"/>
    <cellStyle name="Heading 4 2" xfId="2291"/>
    <cellStyle name="HEADING1" xfId="2292"/>
    <cellStyle name="HEADING2" xfId="2293"/>
    <cellStyle name="Hyperlink 2" xfId="2294"/>
    <cellStyle name="Input [yellow]" xfId="2295"/>
    <cellStyle name="Input 2" xfId="2296"/>
    <cellStyle name="Ledger 17 x 11 in" xfId="2297"/>
    <cellStyle name="Linked Cell 2" xfId="2298"/>
    <cellStyle name="Model" xfId="2299"/>
    <cellStyle name="moi" xfId="2300"/>
    <cellStyle name="moi 2" xfId="2301"/>
    <cellStyle name="moi 3" xfId="2302"/>
    <cellStyle name="Monétaire [0]_TARIFFS DB" xfId="2303"/>
    <cellStyle name="Monétaire_TARIFFS DB" xfId="2304"/>
    <cellStyle name="n" xfId="2305"/>
    <cellStyle name="Neutral 2" xfId="2306"/>
    <cellStyle name="New Times Roman" xfId="2307"/>
    <cellStyle name="No" xfId="2308"/>
    <cellStyle name="no dec" xfId="2309"/>
    <cellStyle name="No_01 Don vi HC" xfId="2310"/>
    <cellStyle name="Normal" xfId="0" builtinId="0"/>
    <cellStyle name="Normal - Style1" xfId="2311"/>
    <cellStyle name="Normal - Style1 2" xfId="2312"/>
    <cellStyle name="Normal - Style1 3" xfId="2313"/>
    <cellStyle name="Normal - Style1 3 2" xfId="2658"/>
    <cellStyle name="Normal - Style1_01 Don vi HC" xfId="2314"/>
    <cellStyle name="Normal 10" xfId="2315"/>
    <cellStyle name="Normal 10 2" xfId="2316"/>
    <cellStyle name="Normal 10 2 2" xfId="2317"/>
    <cellStyle name="Normal 10 3" xfId="2318"/>
    <cellStyle name="Normal 10 4" xfId="2319"/>
    <cellStyle name="Normal 10 5" xfId="2320"/>
    <cellStyle name="Normal 10_Xl0000115" xfId="2321"/>
    <cellStyle name="Normal 100" xfId="2322"/>
    <cellStyle name="Normal 101" xfId="2323"/>
    <cellStyle name="Normal 102" xfId="2324"/>
    <cellStyle name="Normal 103" xfId="2325"/>
    <cellStyle name="Normal 104" xfId="2326"/>
    <cellStyle name="Normal 105" xfId="2327"/>
    <cellStyle name="Normal 106" xfId="2328"/>
    <cellStyle name="Normal 107" xfId="2329"/>
    <cellStyle name="Normal 108" xfId="2330"/>
    <cellStyle name="Normal 109" xfId="2331"/>
    <cellStyle name="Normal 11" xfId="2332"/>
    <cellStyle name="Normal 11 2" xfId="2333"/>
    <cellStyle name="Normal 11 3" xfId="2334"/>
    <cellStyle name="Normal 11 4" xfId="2659"/>
    <cellStyle name="Normal 11 5" xfId="2660"/>
    <cellStyle name="Normal 11_Mau" xfId="2335"/>
    <cellStyle name="Normal 110" xfId="2336"/>
    <cellStyle name="Normal 111" xfId="2337"/>
    <cellStyle name="Normal 112" xfId="2338"/>
    <cellStyle name="Normal 113" xfId="2339"/>
    <cellStyle name="Normal 114" xfId="2340"/>
    <cellStyle name="Normal 115" xfId="2341"/>
    <cellStyle name="Normal 116" xfId="2342"/>
    <cellStyle name="Normal 117" xfId="2343"/>
    <cellStyle name="Normal 118" xfId="2344"/>
    <cellStyle name="Normal 119" xfId="2345"/>
    <cellStyle name="Normal 12" xfId="2346"/>
    <cellStyle name="Normal 12 2" xfId="2347"/>
    <cellStyle name="Normal 120" xfId="2348"/>
    <cellStyle name="Normal 121" xfId="2349"/>
    <cellStyle name="Normal 122" xfId="2350"/>
    <cellStyle name="Normal 123" xfId="2351"/>
    <cellStyle name="Normal 124" xfId="2352"/>
    <cellStyle name="Normal 125" xfId="2353"/>
    <cellStyle name="Normal 126" xfId="2354"/>
    <cellStyle name="Normal 127" xfId="2355"/>
    <cellStyle name="Normal 128" xfId="2356"/>
    <cellStyle name="Normal 129" xfId="2357"/>
    <cellStyle name="Normal 13" xfId="2358"/>
    <cellStyle name="Normal 13 2" xfId="2661"/>
    <cellStyle name="Normal 130" xfId="2359"/>
    <cellStyle name="Normal 131" xfId="2360"/>
    <cellStyle name="Normal 132" xfId="2361"/>
    <cellStyle name="Normal 133" xfId="2362"/>
    <cellStyle name="Normal 134" xfId="2363"/>
    <cellStyle name="Normal 135" xfId="2364"/>
    <cellStyle name="Normal 136" xfId="2365"/>
    <cellStyle name="Normal 137" xfId="2366"/>
    <cellStyle name="Normal 138" xfId="2367"/>
    <cellStyle name="Normal 139" xfId="2368"/>
    <cellStyle name="Normal 14" xfId="2369"/>
    <cellStyle name="Normal 14 2" xfId="2662"/>
    <cellStyle name="Normal 140" xfId="2370"/>
    <cellStyle name="Normal 141" xfId="2371"/>
    <cellStyle name="Normal 142" xfId="2372"/>
    <cellStyle name="Normal 143" xfId="2373"/>
    <cellStyle name="Normal 144" xfId="2374"/>
    <cellStyle name="Normal 145" xfId="2375"/>
    <cellStyle name="Normal 146" xfId="2376"/>
    <cellStyle name="Normal 147" xfId="2377"/>
    <cellStyle name="Normal 148" xfId="2378"/>
    <cellStyle name="Normal 149" xfId="2379"/>
    <cellStyle name="Normal 15" xfId="2380"/>
    <cellStyle name="Normal 15 2" xfId="2663"/>
    <cellStyle name="Normal 15 3" xfId="2672"/>
    <cellStyle name="Normal 150" xfId="2381"/>
    <cellStyle name="Normal 151" xfId="2382"/>
    <cellStyle name="Normal 152" xfId="2383"/>
    <cellStyle name="Normal 153" xfId="2384"/>
    <cellStyle name="Normal 154" xfId="2385"/>
    <cellStyle name="Normal 154 2" xfId="2664"/>
    <cellStyle name="Normal 155" xfId="2665"/>
    <cellStyle name="Normal 16" xfId="2386"/>
    <cellStyle name="Normal 17" xfId="2387"/>
    <cellStyle name="Normal 18" xfId="2388"/>
    <cellStyle name="Normal 19" xfId="2389"/>
    <cellStyle name="Normal 2" xfId="2390"/>
    <cellStyle name="Normal 2 10" xfId="2391"/>
    <cellStyle name="Normal 2 11" xfId="2392"/>
    <cellStyle name="Normal 2 12" xfId="2393"/>
    <cellStyle name="Normal 2 13" xfId="2394"/>
    <cellStyle name="Normal 2 13 2" xfId="2395"/>
    <cellStyle name="Normal 2 13 3" xfId="2396"/>
    <cellStyle name="Normal 2 13 4" xfId="2699"/>
    <cellStyle name="Normal 2 14" xfId="2397"/>
    <cellStyle name="Normal 2 2" xfId="2398"/>
    <cellStyle name="Normal 2 2 2" xfId="2399"/>
    <cellStyle name="Normal 2 2 2 2" xfId="2400"/>
    <cellStyle name="Normal 2 2 2 3" xfId="2401"/>
    <cellStyle name="Normal 2 2 3" xfId="2402"/>
    <cellStyle name="Normal 2 2 3 2" xfId="2403"/>
    <cellStyle name="Normal 2 2 3 3" xfId="2404"/>
    <cellStyle name="Normal 2 2 4" xfId="2405"/>
    <cellStyle name="Normal 2 2 5" xfId="2406"/>
    <cellStyle name="Normal 2 2_CS TT TK" xfId="2407"/>
    <cellStyle name="Normal 2 3" xfId="2408"/>
    <cellStyle name="Normal 2 3 2" xfId="2409"/>
    <cellStyle name="Normal 2 3 3" xfId="2410"/>
    <cellStyle name="Normal 2 4" xfId="2411"/>
    <cellStyle name="Normal 2 4 2" xfId="2412"/>
    <cellStyle name="Normal 2 4 3" xfId="2413"/>
    <cellStyle name="Normal 2 5" xfId="2414"/>
    <cellStyle name="Normal 2 6" xfId="2415"/>
    <cellStyle name="Normal 2 7" xfId="2416"/>
    <cellStyle name="Normal 2 7 2" xfId="2417"/>
    <cellStyle name="Normal 2 8" xfId="2418"/>
    <cellStyle name="Normal 2 9" xfId="2419"/>
    <cellStyle name="Normal 2_12 Chi so gia 2012(chuan) co so" xfId="2420"/>
    <cellStyle name="Normal 20" xfId="2421"/>
    <cellStyle name="Normal 21" xfId="2422"/>
    <cellStyle name="Normal 22" xfId="2423"/>
    <cellStyle name="Normal 23" xfId="2424"/>
    <cellStyle name="Normal 24" xfId="2425"/>
    <cellStyle name="Normal 24 2" xfId="2426"/>
    <cellStyle name="Normal 24 3" xfId="2427"/>
    <cellStyle name="Normal 24 4" xfId="2428"/>
    <cellStyle name="Normal 24 5" xfId="2429"/>
    <cellStyle name="Normal 25" xfId="2430"/>
    <cellStyle name="Normal 25 2" xfId="2431"/>
    <cellStyle name="Normal 25 3" xfId="2432"/>
    <cellStyle name="Normal 25 4" xfId="2433"/>
    <cellStyle name="Normal 25_CS TT TK" xfId="2434"/>
    <cellStyle name="Normal 26" xfId="2435"/>
    <cellStyle name="Normal 27" xfId="2436"/>
    <cellStyle name="Normal 28" xfId="2437"/>
    <cellStyle name="Normal 29" xfId="2438"/>
    <cellStyle name="Normal 3" xfId="2439"/>
    <cellStyle name="Normal 3 2" xfId="2440"/>
    <cellStyle name="Normal 3 2 2" xfId="2441"/>
    <cellStyle name="Normal 3 2 2 2" xfId="2442"/>
    <cellStyle name="Normal 3 2 3" xfId="2443"/>
    <cellStyle name="Normal 3 2 4" xfId="2444"/>
    <cellStyle name="Normal 3 2_08 Thuong mai Tong muc - Diep" xfId="2445"/>
    <cellStyle name="Normal 3 3" xfId="2446"/>
    <cellStyle name="Normal 3 4" xfId="2447"/>
    <cellStyle name="Normal 3 5" xfId="2448"/>
    <cellStyle name="Normal 3 6" xfId="2449"/>
    <cellStyle name="Normal 3_01 Don vi HC" xfId="2450"/>
    <cellStyle name="Normal 30" xfId="2451"/>
    <cellStyle name="Normal 31" xfId="2452"/>
    <cellStyle name="Normal 32" xfId="2453"/>
    <cellStyle name="Normal 33" xfId="2454"/>
    <cellStyle name="Normal 34" xfId="2455"/>
    <cellStyle name="Normal 35" xfId="2456"/>
    <cellStyle name="Normal 36" xfId="2457"/>
    <cellStyle name="Normal 37" xfId="2458"/>
    <cellStyle name="Normal 38" xfId="2459"/>
    <cellStyle name="Normal 39" xfId="2460"/>
    <cellStyle name="Normal 4" xfId="2461"/>
    <cellStyle name="Normal 4 2" xfId="2462"/>
    <cellStyle name="Normal 4 2 2" xfId="2463"/>
    <cellStyle name="Normal 4 3" xfId="2464"/>
    <cellStyle name="Normal 4 4" xfId="2465"/>
    <cellStyle name="Normal 4 5" xfId="2466"/>
    <cellStyle name="Normal 4 6" xfId="2467"/>
    <cellStyle name="Normal 4_07 NGTT CN 2012" xfId="2468"/>
    <cellStyle name="Normal 40" xfId="2469"/>
    <cellStyle name="Normal 41" xfId="2470"/>
    <cellStyle name="Normal 42" xfId="2471"/>
    <cellStyle name="Normal 43" xfId="2472"/>
    <cellStyle name="Normal 44" xfId="2473"/>
    <cellStyle name="Normal 45" xfId="2474"/>
    <cellStyle name="Normal 46" xfId="2475"/>
    <cellStyle name="Normal 47" xfId="2476"/>
    <cellStyle name="Normal 48" xfId="2477"/>
    <cellStyle name="Normal 49" xfId="2478"/>
    <cellStyle name="Normal 5" xfId="2479"/>
    <cellStyle name="Normal 5 2" xfId="2480"/>
    <cellStyle name="Normal 5 3" xfId="2481"/>
    <cellStyle name="Normal 5 4" xfId="2482"/>
    <cellStyle name="Normal 5 5" xfId="2483"/>
    <cellStyle name="Normal 5 6" xfId="2484"/>
    <cellStyle name="Normal 5_Bieu GDP" xfId="2485"/>
    <cellStyle name="Normal 50" xfId="2486"/>
    <cellStyle name="Normal 51" xfId="2487"/>
    <cellStyle name="Normal 52" xfId="2488"/>
    <cellStyle name="Normal 53" xfId="2489"/>
    <cellStyle name="Normal 54" xfId="2490"/>
    <cellStyle name="Normal 55" xfId="2491"/>
    <cellStyle name="Normal 56" xfId="2492"/>
    <cellStyle name="Normal 57" xfId="2493"/>
    <cellStyle name="Normal 58" xfId="2494"/>
    <cellStyle name="Normal 59" xfId="2495"/>
    <cellStyle name="Normal 6" xfId="2496"/>
    <cellStyle name="Normal 6 2" xfId="2497"/>
    <cellStyle name="Normal 6 3" xfId="2498"/>
    <cellStyle name="Normal 6 4" xfId="2499"/>
    <cellStyle name="Normal 6 5" xfId="2500"/>
    <cellStyle name="Normal 6 6" xfId="2501"/>
    <cellStyle name="Normal 6_CS TT TK" xfId="2502"/>
    <cellStyle name="Normal 60" xfId="2503"/>
    <cellStyle name="Normal 61" xfId="2504"/>
    <cellStyle name="Normal 62" xfId="2505"/>
    <cellStyle name="Normal 63" xfId="2506"/>
    <cellStyle name="Normal 64" xfId="2507"/>
    <cellStyle name="Normal 65" xfId="2508"/>
    <cellStyle name="Normal 66" xfId="2509"/>
    <cellStyle name="Normal 67" xfId="2510"/>
    <cellStyle name="Normal 68" xfId="2511"/>
    <cellStyle name="Normal 69" xfId="2512"/>
    <cellStyle name="Normal 7" xfId="2513"/>
    <cellStyle name="Normal 7 2" xfId="2514"/>
    <cellStyle name="Normal 7 2 2" xfId="2515"/>
    <cellStyle name="Normal 7 2 3" xfId="2516"/>
    <cellStyle name="Normal 7 2 4" xfId="2517"/>
    <cellStyle name="Normal 7 3" xfId="2518"/>
    <cellStyle name="Normal 7 4" xfId="2519"/>
    <cellStyle name="Normal 7 5" xfId="2520"/>
    <cellStyle name="Normal 7 6" xfId="2521"/>
    <cellStyle name="Normal 7 7" xfId="2"/>
    <cellStyle name="Normal 7_Bieu GDP" xfId="2522"/>
    <cellStyle name="Normal 70" xfId="2523"/>
    <cellStyle name="Normal 71" xfId="2524"/>
    <cellStyle name="Normal 72" xfId="2525"/>
    <cellStyle name="Normal 73" xfId="2526"/>
    <cellStyle name="Normal 74" xfId="2527"/>
    <cellStyle name="Normal 75" xfId="2528"/>
    <cellStyle name="Normal 76" xfId="2529"/>
    <cellStyle name="Normal 77" xfId="2530"/>
    <cellStyle name="Normal 78" xfId="2531"/>
    <cellStyle name="Normal 79" xfId="2532"/>
    <cellStyle name="Normal 8" xfId="2533"/>
    <cellStyle name="Normal 8 2" xfId="2534"/>
    <cellStyle name="Normal 8 2 2" xfId="2535"/>
    <cellStyle name="Normal 8 2 3" xfId="2536"/>
    <cellStyle name="Normal 8 2 4" xfId="2537"/>
    <cellStyle name="Normal 8 2_CS TT TK" xfId="2538"/>
    <cellStyle name="Normal 8 3" xfId="2539"/>
    <cellStyle name="Normal 8 4" xfId="2540"/>
    <cellStyle name="Normal 8 5" xfId="2541"/>
    <cellStyle name="Normal 8 6" xfId="2542"/>
    <cellStyle name="Normal 8 7" xfId="2543"/>
    <cellStyle name="Normal 8_Bieu GDP" xfId="2544"/>
    <cellStyle name="Normal 80" xfId="2545"/>
    <cellStyle name="Normal 81" xfId="2546"/>
    <cellStyle name="Normal 82" xfId="2547"/>
    <cellStyle name="Normal 83" xfId="2548"/>
    <cellStyle name="Normal 84" xfId="2549"/>
    <cellStyle name="Normal 85" xfId="2550"/>
    <cellStyle name="Normal 86" xfId="2551"/>
    <cellStyle name="Normal 87" xfId="2552"/>
    <cellStyle name="Normal 88" xfId="2553"/>
    <cellStyle name="Normal 89" xfId="2554"/>
    <cellStyle name="Normal 9" xfId="2555"/>
    <cellStyle name="Normal 9 2" xfId="2556"/>
    <cellStyle name="Normal 9 3" xfId="2557"/>
    <cellStyle name="Normal 9 4" xfId="2666"/>
    <cellStyle name="Normal 9_FDI " xfId="2558"/>
    <cellStyle name="Normal 90" xfId="2559"/>
    <cellStyle name="Normal 91" xfId="2560"/>
    <cellStyle name="Normal 92" xfId="2561"/>
    <cellStyle name="Normal 93" xfId="2562"/>
    <cellStyle name="Normal 94" xfId="2563"/>
    <cellStyle name="Normal 95" xfId="2564"/>
    <cellStyle name="Normal 96" xfId="2565"/>
    <cellStyle name="Normal 97" xfId="2566"/>
    <cellStyle name="Normal 98" xfId="2567"/>
    <cellStyle name="Normal 99" xfId="2568"/>
    <cellStyle name="Normal_02NN" xfId="1"/>
    <cellStyle name="Normal_03&amp;04CN" xfId="2642"/>
    <cellStyle name="Normal_05XD" xfId="2676"/>
    <cellStyle name="Normal_05XD_Dautu(6-2011)" xfId="2667"/>
    <cellStyle name="Normal_06DTNN" xfId="2677"/>
    <cellStyle name="Normal_07Dulich11 2" xfId="2678"/>
    <cellStyle name="Normal_07gia" xfId="2679"/>
    <cellStyle name="Normal_07VT" xfId="2680"/>
    <cellStyle name="Normal_08-12TM" xfId="2681"/>
    <cellStyle name="Normal_08tmt3" xfId="2682"/>
    <cellStyle name="Normal_08tmt3_VT- TM Diep" xfId="2683"/>
    <cellStyle name="Normal_08tmt3_Xl0000253" xfId="2684"/>
    <cellStyle name="Normal_Bctiendo2000" xfId="3"/>
    <cellStyle name="Normal_Bctiendo2000_GDPQuyI" xfId="4"/>
    <cellStyle name="Normal_Bieu04.072" xfId="2685"/>
    <cellStyle name="Normal_Book1" xfId="2686"/>
    <cellStyle name="Normal_Book2" xfId="2687"/>
    <cellStyle name="Normal_Dau tu" xfId="2688"/>
    <cellStyle name="Normal_Dautu" xfId="2689"/>
    <cellStyle name="Normal_Gui Vu TH-Bao cao nhanh VDT 2006" xfId="2690"/>
    <cellStyle name="Normal_nhanh sap xep lai 3" xfId="2691"/>
    <cellStyle name="Normal_Sheet1" xfId="2641"/>
    <cellStyle name="Normal_solieu gdp 2 2" xfId="2674"/>
    <cellStyle name="Normal_SPT3-96" xfId="2668"/>
    <cellStyle name="Normal_SPT3-96_Bieudautu_Dautu(6-2011)" xfId="2692"/>
    <cellStyle name="Normal_SPT3-96_Van tai12.2010" xfId="2693"/>
    <cellStyle name="Normal_Tieu thu-Ton kho thang 7.2012 (dieu chinh)" xfId="2669"/>
    <cellStyle name="Normal_VT- TM Diep" xfId="2694"/>
    <cellStyle name="Normal_Xl0000008" xfId="2695"/>
    <cellStyle name="Normal_Xl0000107" xfId="2670"/>
    <cellStyle name="Normal_Xl0000141" xfId="2640"/>
    <cellStyle name="Normal_Xl0000156" xfId="2696"/>
    <cellStyle name="Normal_Xl0000163" xfId="2697"/>
    <cellStyle name="Normal_Xl0000203" xfId="2698"/>
    <cellStyle name="Normal1" xfId="2569"/>
    <cellStyle name="Normal1 2" xfId="2570"/>
    <cellStyle name="Normal1 3" xfId="2571"/>
    <cellStyle name="Note 2" xfId="2572"/>
    <cellStyle name="Output 2" xfId="2573"/>
    <cellStyle name="Percent [2]" xfId="2574"/>
    <cellStyle name="Percent 2" xfId="2575"/>
    <cellStyle name="Percent 2 2" xfId="2576"/>
    <cellStyle name="Percent 2 3" xfId="2577"/>
    <cellStyle name="Percent 3" xfId="2578"/>
    <cellStyle name="Percent 3 2" xfId="2579"/>
    <cellStyle name="Percent 3 3" xfId="2580"/>
    <cellStyle name="Percent 4" xfId="2581"/>
    <cellStyle name="Percent 4 2" xfId="2582"/>
    <cellStyle name="Percent 4 3" xfId="2583"/>
    <cellStyle name="Percent 4 4" xfId="2671"/>
    <cellStyle name="Percent 5" xfId="2584"/>
    <cellStyle name="Percent 5 2" xfId="2585"/>
    <cellStyle name="Percent 5 3" xfId="2586"/>
    <cellStyle name="Style 1" xfId="2587"/>
    <cellStyle name="Style 10" xfId="2588"/>
    <cellStyle name="Style 11" xfId="2589"/>
    <cellStyle name="Style 2" xfId="2590"/>
    <cellStyle name="Style 3" xfId="2591"/>
    <cellStyle name="Style 4" xfId="2592"/>
    <cellStyle name="Style 5" xfId="2593"/>
    <cellStyle name="Style 6" xfId="2594"/>
    <cellStyle name="Style 7" xfId="2595"/>
    <cellStyle name="Style 8" xfId="2596"/>
    <cellStyle name="Style 9" xfId="2597"/>
    <cellStyle name="Style1" xfId="2598"/>
    <cellStyle name="Style2" xfId="2599"/>
    <cellStyle name="Style3" xfId="2600"/>
    <cellStyle name="Style4" xfId="2601"/>
    <cellStyle name="Style5" xfId="2602"/>
    <cellStyle name="Style6" xfId="2603"/>
    <cellStyle name="Style7" xfId="2604"/>
    <cellStyle name="subhead" xfId="2605"/>
    <cellStyle name="thvt" xfId="2606"/>
    <cellStyle name="Total 2" xfId="2607"/>
    <cellStyle name="Total 3" xfId="2608"/>
    <cellStyle name="Total 4" xfId="2609"/>
    <cellStyle name="Total 5" xfId="2610"/>
    <cellStyle name="Total 6" xfId="2611"/>
    <cellStyle name="Total 7" xfId="2612"/>
    <cellStyle name="Total 8" xfId="2613"/>
    <cellStyle name="Total 9" xfId="2614"/>
    <cellStyle name="Warning Text 2" xfId="2615"/>
    <cellStyle name="xanh" xfId="2616"/>
    <cellStyle name="xuan" xfId="2617"/>
    <cellStyle name="ปกติ_gdp2006q4" xfId="2618"/>
    <cellStyle name=" [0.00]_ Att. 1- Cover" xfId="2619"/>
    <cellStyle name="_ Att. 1- Cover" xfId="2620"/>
    <cellStyle name="?_ Att. 1- Cover" xfId="2621"/>
    <cellStyle name="똿뗦먛귟 [0.00]_PRODUCT DETAIL Q1" xfId="2622"/>
    <cellStyle name="똿뗦먛귟_PRODUCT DETAIL Q1" xfId="2623"/>
    <cellStyle name="믅됞 [0.00]_PRODUCT DETAIL Q1" xfId="2624"/>
    <cellStyle name="믅됞_PRODUCT DETAIL Q1" xfId="2625"/>
    <cellStyle name="백분율_95" xfId="2626"/>
    <cellStyle name="뷭?_BOOKSHIP" xfId="2627"/>
    <cellStyle name="콤마 [0]_1202" xfId="2628"/>
    <cellStyle name="콤마_1202" xfId="2629"/>
    <cellStyle name="통화 [0]_1202" xfId="2630"/>
    <cellStyle name="통화_1202" xfId="2631"/>
    <cellStyle name="표준_(정보부문)월별인원계획" xfId="2632"/>
    <cellStyle name="一般_00Q3902REV.1" xfId="2633"/>
    <cellStyle name="千分位[0]_00Q3902REV.1" xfId="2634"/>
    <cellStyle name="千分位_00Q3902REV.1" xfId="2635"/>
    <cellStyle name="標準_list of commodities" xfId="2636"/>
    <cellStyle name="貨幣 [0]_00Q3902REV.1" xfId="2637"/>
    <cellStyle name="貨幣[0]_BRE" xfId="2638"/>
    <cellStyle name="貨幣_00Q3902REV.1" xfId="263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_x0014_M01"/>
      <sheetName val="_x000f__x0000_½"/>
      <sheetName val="CT.XF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Congty"/>
      <sheetName val="VPPN"/>
      <sheetName val="XN74"/>
      <sheetName val="XN54"/>
      <sheetName val="XN33"/>
      <sheetName val="NK96"/>
      <sheetName val="XL4Test5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XXXXXX_xda24_X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"/>
      <sheetName val="Sheet10"/>
      <sheetName val="Sheet7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hart3"/>
      <sheetName val="Chart2"/>
      <sheetName val="Co~g hop 1,5x1,5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[IBASE2.XLSѝTNHNoi"/>
      <sheetName val="TH_BQ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T.K H.T.T5"/>
      <sheetName val="T.K T7"/>
      <sheetName val="TK T6"/>
      <sheetName val="T.K T5"/>
      <sheetName val="Bang thong ke hang ton"/>
      <sheetName val="thong ke "/>
      <sheetName val="T.KT04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Bia1"/>
      <sheetName val="DTCT"/>
      <sheetName val="PTVT"/>
      <sheetName val="THVT"/>
      <sheetName val="DATA"/>
      <sheetName val="22+456"/>
      <sheetName val="23+200"/>
      <sheetName val="gia vt,nc,may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.tuanM"/>
      <sheetName val="Dinh_ha nha"/>
      <sheetName val="[IBASE2.XLS}BHXH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I12" sqref="I12"/>
    </sheetView>
  </sheetViews>
  <sheetFormatPr defaultColWidth="10.33203125" defaultRowHeight="15"/>
  <cols>
    <col min="1" max="1" width="5" style="2" customWidth="1"/>
    <col min="2" max="2" width="39" style="2" customWidth="1"/>
    <col min="3" max="3" width="15.109375" style="2" customWidth="1"/>
    <col min="4" max="4" width="11.44140625" style="2" customWidth="1"/>
    <col min="5" max="5" width="17.6640625" style="2" customWidth="1"/>
    <col min="6" max="16384" width="10.33203125" style="2"/>
  </cols>
  <sheetData>
    <row r="1" spans="1:5" ht="20.100000000000001" customHeight="1">
      <c r="A1" s="1" t="s">
        <v>18</v>
      </c>
      <c r="B1" s="1"/>
      <c r="C1" s="1"/>
      <c r="D1" s="1"/>
      <c r="E1" s="1"/>
    </row>
    <row r="2" spans="1:5" ht="20.100000000000001" customHeight="1">
      <c r="A2" s="1"/>
      <c r="B2" s="1"/>
      <c r="C2" s="1"/>
      <c r="D2" s="1"/>
      <c r="E2" s="1"/>
    </row>
    <row r="3" spans="1:5" s="3" customFormat="1" ht="20.100000000000001" customHeight="1">
      <c r="E3" s="418" t="s">
        <v>359</v>
      </c>
    </row>
    <row r="4" spans="1:5" ht="20.100000000000001" customHeight="1">
      <c r="A4" s="4"/>
      <c r="B4" s="4"/>
      <c r="C4" s="5" t="s">
        <v>0</v>
      </c>
      <c r="D4" s="5" t="s">
        <v>1</v>
      </c>
      <c r="E4" s="5" t="s">
        <v>2</v>
      </c>
    </row>
    <row r="5" spans="1:5" ht="20.100000000000001" customHeight="1">
      <c r="A5" s="1"/>
      <c r="B5" s="1"/>
      <c r="C5" s="6" t="s">
        <v>3</v>
      </c>
      <c r="D5" s="6" t="s">
        <v>4</v>
      </c>
      <c r="E5" s="6" t="s">
        <v>5</v>
      </c>
    </row>
    <row r="6" spans="1:5" ht="20.100000000000001" customHeight="1">
      <c r="A6" s="1"/>
      <c r="B6" s="1"/>
      <c r="C6" s="7"/>
      <c r="D6" s="7"/>
      <c r="E6" s="7" t="s">
        <v>6</v>
      </c>
    </row>
    <row r="7" spans="1:5" ht="20.100000000000001" customHeight="1">
      <c r="A7" s="8"/>
      <c r="B7" s="8"/>
      <c r="C7" s="8"/>
      <c r="D7" s="8"/>
      <c r="E7" s="9"/>
    </row>
    <row r="8" spans="1:5" ht="20.100000000000001" customHeight="1">
      <c r="A8" s="10" t="s">
        <v>7</v>
      </c>
      <c r="B8" s="11"/>
      <c r="C8" s="12">
        <v>1029.3</v>
      </c>
      <c r="D8" s="13">
        <v>945.8</v>
      </c>
      <c r="E8" s="12">
        <f>+D8/C8*100</f>
        <v>91.887690663557748</v>
      </c>
    </row>
    <row r="9" spans="1:5" ht="20.100000000000001" customHeight="1">
      <c r="A9" s="14"/>
      <c r="B9" s="10" t="s">
        <v>8</v>
      </c>
      <c r="C9" s="15">
        <v>922.6</v>
      </c>
      <c r="D9" s="16">
        <v>855.7</v>
      </c>
      <c r="E9" s="15">
        <f>+D9/C9*100</f>
        <v>92.748753522653374</v>
      </c>
    </row>
    <row r="10" spans="1:5" ht="20.100000000000001" customHeight="1">
      <c r="A10" s="10" t="s">
        <v>9</v>
      </c>
      <c r="B10" s="10"/>
      <c r="C10" s="12">
        <v>1580.8</v>
      </c>
      <c r="D10" s="13">
        <v>1567.5</v>
      </c>
      <c r="E10" s="12">
        <f>+D10/C10*100</f>
        <v>99.15865384615384</v>
      </c>
    </row>
    <row r="11" spans="1:5" ht="20.100000000000001" customHeight="1">
      <c r="A11" s="10"/>
      <c r="B11" s="17" t="s">
        <v>10</v>
      </c>
      <c r="C11" s="15">
        <v>1127.9000000000001</v>
      </c>
      <c r="D11" s="16">
        <v>1103</v>
      </c>
      <c r="E11" s="15">
        <f>+D11/C11*100</f>
        <v>97.792357478499852</v>
      </c>
    </row>
    <row r="12" spans="1:5" ht="20.100000000000001" customHeight="1">
      <c r="A12" s="10"/>
      <c r="B12" s="17" t="s">
        <v>11</v>
      </c>
      <c r="C12" s="15">
        <v>452.9</v>
      </c>
      <c r="D12" s="16">
        <v>464.5</v>
      </c>
      <c r="E12" s="15">
        <f>+D12/C12*100</f>
        <v>102.56127180393024</v>
      </c>
    </row>
    <row r="13" spans="1:5" ht="20.100000000000001" customHeight="1">
      <c r="A13" s="18" t="s">
        <v>12</v>
      </c>
      <c r="B13" s="19"/>
      <c r="C13" s="20"/>
      <c r="D13" s="21"/>
      <c r="E13" s="15"/>
    </row>
    <row r="14" spans="1:5" ht="20.100000000000001" customHeight="1">
      <c r="A14" s="18"/>
      <c r="B14" s="22" t="s">
        <v>13</v>
      </c>
      <c r="C14" s="15">
        <v>975.5</v>
      </c>
      <c r="D14" s="16">
        <v>930.4</v>
      </c>
      <c r="E14" s="15">
        <f>+D14/C14*100</f>
        <v>95.376729882111732</v>
      </c>
    </row>
    <row r="15" spans="1:5" ht="20.100000000000001" customHeight="1">
      <c r="A15" s="23"/>
      <c r="B15" s="22" t="s">
        <v>14</v>
      </c>
      <c r="C15" s="15">
        <v>106.3</v>
      </c>
      <c r="D15" s="16">
        <v>104.4</v>
      </c>
      <c r="E15" s="15">
        <f>+D15/C15*100</f>
        <v>98.2126058325494</v>
      </c>
    </row>
    <row r="16" spans="1:5" ht="20.100000000000001" customHeight="1">
      <c r="A16" s="18"/>
      <c r="B16" s="22" t="s">
        <v>15</v>
      </c>
      <c r="C16" s="15">
        <v>178</v>
      </c>
      <c r="D16" s="16">
        <v>170.8</v>
      </c>
      <c r="E16" s="15">
        <f>+D16/C16*100</f>
        <v>95.955056179775283</v>
      </c>
    </row>
    <row r="17" spans="1:5" ht="20.100000000000001" customHeight="1">
      <c r="A17" s="24"/>
      <c r="B17" s="22" t="s">
        <v>16</v>
      </c>
      <c r="C17" s="15">
        <v>66.3</v>
      </c>
      <c r="D17" s="16">
        <v>50</v>
      </c>
      <c r="E17" s="15">
        <f>+D17/C17*100</f>
        <v>75.41478129713424</v>
      </c>
    </row>
    <row r="18" spans="1:5" ht="20.100000000000001" customHeight="1">
      <c r="A18" s="18"/>
      <c r="B18" s="22" t="s">
        <v>17</v>
      </c>
      <c r="C18" s="15">
        <v>902.1</v>
      </c>
      <c r="D18" s="16">
        <v>941.5</v>
      </c>
      <c r="E18" s="15">
        <f>+D18/C18*100</f>
        <v>104.36758674204634</v>
      </c>
    </row>
    <row r="19" spans="1:5" ht="20.100000000000001" customHeight="1">
      <c r="A19" s="25"/>
      <c r="B19" s="25"/>
      <c r="C19" s="26"/>
      <c r="D19" s="26"/>
      <c r="E19" s="25"/>
    </row>
    <row r="20" spans="1:5" ht="20.100000000000001" customHeight="1">
      <c r="A20" s="25"/>
      <c r="B20" s="25"/>
      <c r="C20" s="26"/>
      <c r="D20" s="26"/>
      <c r="E20" s="25"/>
    </row>
    <row r="21" spans="1:5" ht="20.100000000000001" customHeight="1">
      <c r="A21" s="25"/>
      <c r="B21" s="25"/>
      <c r="C21" s="26"/>
      <c r="D21" s="26"/>
      <c r="E21" s="25"/>
    </row>
    <row r="22" spans="1:5" ht="20.100000000000001" customHeight="1">
      <c r="A22" s="25"/>
      <c r="B22" s="25"/>
      <c r="C22" s="26"/>
      <c r="D22" s="26"/>
      <c r="E22" s="25"/>
    </row>
    <row r="23" spans="1:5" ht="20.100000000000001" customHeight="1">
      <c r="A23" s="25"/>
      <c r="B23" s="25"/>
      <c r="C23" s="26"/>
      <c r="D23" s="26"/>
      <c r="E23" s="25"/>
    </row>
    <row r="24" spans="1:5" ht="20.100000000000001" customHeight="1">
      <c r="A24" s="25"/>
      <c r="B24" s="25"/>
      <c r="C24" s="26"/>
      <c r="D24" s="26"/>
      <c r="E24" s="25"/>
    </row>
    <row r="25" spans="1:5" ht="20.100000000000001" customHeight="1">
      <c r="A25" s="25"/>
      <c r="B25" s="25"/>
      <c r="C25" s="25"/>
      <c r="D25" s="25"/>
      <c r="E25" s="25"/>
    </row>
    <row r="26" spans="1:5" ht="20.100000000000001" customHeight="1">
      <c r="A26" s="25"/>
      <c r="B26" s="25"/>
      <c r="C26" s="25"/>
      <c r="D26" s="25"/>
      <c r="E26" s="25"/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10.33203125" defaultRowHeight="13.2"/>
  <cols>
    <col min="1" max="1" width="3" style="245" customWidth="1"/>
    <col min="2" max="2" width="34.5546875" style="245" customWidth="1"/>
    <col min="3" max="3" width="12.5546875" style="245" customWidth="1"/>
    <col min="4" max="4" width="11.6640625" style="245" customWidth="1"/>
    <col min="5" max="5" width="10.109375" style="245" customWidth="1"/>
    <col min="6" max="6" width="14.5546875" style="245" customWidth="1"/>
    <col min="7" max="7" width="5.44140625" style="245" customWidth="1"/>
    <col min="8" max="8" width="13.33203125" style="245" customWidth="1"/>
    <col min="9" max="9" width="12" style="245" customWidth="1"/>
    <col min="10" max="10" width="10.33203125" style="245"/>
    <col min="11" max="11" width="12.5546875" style="245" customWidth="1"/>
    <col min="12" max="12" width="14.109375" style="245" customWidth="1"/>
    <col min="13" max="16384" width="10.33203125" style="245"/>
  </cols>
  <sheetData>
    <row r="1" spans="1:12" ht="23.25" customHeight="1">
      <c r="A1" s="280" t="s">
        <v>251</v>
      </c>
      <c r="B1" s="280"/>
      <c r="C1" s="280"/>
      <c r="D1" s="280"/>
      <c r="E1" s="280"/>
      <c r="F1" s="280"/>
      <c r="G1" s="278"/>
      <c r="H1" s="278"/>
    </row>
    <row r="2" spans="1:12" ht="20.100000000000001" customHeight="1">
      <c r="A2" s="87"/>
      <c r="B2" s="279"/>
      <c r="C2" s="279"/>
      <c r="D2" s="279"/>
      <c r="E2" s="278"/>
      <c r="F2" s="278"/>
      <c r="G2" s="278"/>
      <c r="H2" s="278"/>
    </row>
    <row r="3" spans="1:12" ht="20.100000000000001" customHeight="1"/>
    <row r="4" spans="1:12" s="271" customFormat="1" ht="27" customHeight="1">
      <c r="A4" s="277"/>
      <c r="B4" s="277"/>
      <c r="C4" s="520" t="s">
        <v>250</v>
      </c>
      <c r="D4" s="522" t="s">
        <v>249</v>
      </c>
      <c r="E4" s="522"/>
      <c r="F4" s="520" t="s">
        <v>248</v>
      </c>
    </row>
    <row r="5" spans="1:12" s="271" customFormat="1" ht="27" customHeight="1">
      <c r="A5" s="274"/>
      <c r="B5" s="274"/>
      <c r="C5" s="521"/>
      <c r="D5" s="276" t="s">
        <v>247</v>
      </c>
      <c r="E5" s="275" t="s">
        <v>246</v>
      </c>
      <c r="F5" s="521"/>
    </row>
    <row r="6" spans="1:12" s="271" customFormat="1" ht="20.100000000000001" customHeight="1">
      <c r="A6" s="274"/>
      <c r="B6" s="274"/>
      <c r="C6" s="272"/>
      <c r="D6" s="273"/>
      <c r="E6" s="272"/>
      <c r="F6" s="272"/>
    </row>
    <row r="7" spans="1:12" s="257" customFormat="1" ht="34.5" customHeight="1">
      <c r="A7" s="523" t="s">
        <v>141</v>
      </c>
      <c r="B7" s="523"/>
      <c r="C7" s="270">
        <v>370026</v>
      </c>
      <c r="D7" s="270">
        <v>2860371</v>
      </c>
      <c r="E7" s="269">
        <v>100</v>
      </c>
      <c r="F7" s="256">
        <v>111.16084695053419</v>
      </c>
      <c r="H7" s="266"/>
      <c r="I7" s="266"/>
      <c r="J7" s="268"/>
      <c r="K7" s="264"/>
      <c r="L7" s="264"/>
    </row>
    <row r="8" spans="1:12" s="267" customFormat="1" ht="34.5" customHeight="1">
      <c r="A8" s="253"/>
      <c r="B8" s="252" t="s">
        <v>245</v>
      </c>
      <c r="C8" s="262">
        <v>277160</v>
      </c>
      <c r="D8" s="262">
        <v>2149466</v>
      </c>
      <c r="E8" s="261">
        <v>75.2</v>
      </c>
      <c r="F8" s="251">
        <v>111.69119274502376</v>
      </c>
      <c r="H8" s="266"/>
      <c r="I8" s="266"/>
      <c r="J8" s="265"/>
      <c r="K8" s="264"/>
      <c r="L8" s="264"/>
    </row>
    <row r="9" spans="1:12" s="267" customFormat="1" ht="34.5" customHeight="1">
      <c r="A9" s="255"/>
      <c r="B9" s="254" t="s">
        <v>244</v>
      </c>
      <c r="C9" s="262">
        <v>45142</v>
      </c>
      <c r="D9" s="262">
        <v>352018</v>
      </c>
      <c r="E9" s="261">
        <v>12.306699646624057</v>
      </c>
      <c r="F9" s="251">
        <v>109.11098193547983</v>
      </c>
      <c r="H9" s="266"/>
      <c r="I9" s="266"/>
      <c r="J9" s="265"/>
      <c r="K9" s="264"/>
      <c r="L9" s="264"/>
    </row>
    <row r="10" spans="1:12" s="257" customFormat="1" ht="34.5" customHeight="1">
      <c r="A10" s="253"/>
      <c r="B10" s="252" t="s">
        <v>243</v>
      </c>
      <c r="C10" s="262">
        <v>3585</v>
      </c>
      <c r="D10" s="262">
        <v>26842</v>
      </c>
      <c r="E10" s="261">
        <v>0.93841604947124801</v>
      </c>
      <c r="F10" s="251">
        <v>117.59878267324497</v>
      </c>
      <c r="H10" s="266"/>
      <c r="I10" s="266"/>
      <c r="J10" s="265"/>
      <c r="K10" s="264"/>
      <c r="L10" s="264"/>
    </row>
    <row r="11" spans="1:12" s="263" customFormat="1" ht="34.5" customHeight="1">
      <c r="A11" s="253"/>
      <c r="B11" s="252" t="s">
        <v>242</v>
      </c>
      <c r="C11" s="262">
        <v>44139</v>
      </c>
      <c r="D11" s="262">
        <v>332045</v>
      </c>
      <c r="E11" s="261">
        <v>11.608463865211503</v>
      </c>
      <c r="F11" s="251">
        <v>109.49149551591188</v>
      </c>
      <c r="H11" s="266"/>
      <c r="I11" s="266"/>
      <c r="J11" s="265"/>
      <c r="K11" s="264"/>
      <c r="L11" s="264"/>
    </row>
    <row r="12" spans="1:12">
      <c r="A12" s="263"/>
      <c r="B12" s="257"/>
      <c r="C12" s="262"/>
      <c r="D12" s="261"/>
      <c r="E12" s="261"/>
      <c r="F12" s="251"/>
      <c r="G12" s="257"/>
    </row>
    <row r="13" spans="1:12">
      <c r="A13" s="257"/>
      <c r="B13" s="257"/>
      <c r="C13" s="260"/>
      <c r="D13" s="259"/>
      <c r="E13" s="258"/>
      <c r="F13" s="258"/>
      <c r="G13" s="257"/>
      <c r="H13" s="246"/>
      <c r="I13" s="246"/>
    </row>
    <row r="14" spans="1:12">
      <c r="A14" s="523"/>
      <c r="B14" s="523"/>
      <c r="C14" s="256"/>
      <c r="D14" s="256"/>
    </row>
    <row r="15" spans="1:12">
      <c r="A15" s="253"/>
      <c r="B15" s="252"/>
      <c r="C15" s="251"/>
      <c r="D15" s="251"/>
    </row>
    <row r="16" spans="1:12">
      <c r="A16" s="255"/>
      <c r="B16" s="254"/>
      <c r="C16" s="251"/>
      <c r="D16" s="251"/>
    </row>
    <row r="17" spans="1:6">
      <c r="A17" s="253"/>
      <c r="B17" s="252"/>
      <c r="C17" s="251"/>
      <c r="D17" s="251"/>
    </row>
    <row r="18" spans="1:6">
      <c r="A18" s="253"/>
      <c r="B18" s="252"/>
      <c r="C18" s="251"/>
      <c r="D18" s="251"/>
    </row>
    <row r="19" spans="1:6">
      <c r="C19" s="251"/>
      <c r="D19" s="251"/>
    </row>
    <row r="20" spans="1:6">
      <c r="C20" s="246"/>
      <c r="D20" s="246"/>
      <c r="E20" s="246"/>
      <c r="F20" s="246"/>
    </row>
    <row r="21" spans="1:6" ht="18">
      <c r="B21" s="249"/>
      <c r="D21" s="248"/>
      <c r="E21" s="246"/>
      <c r="F21" s="246"/>
    </row>
    <row r="22" spans="1:6" ht="18">
      <c r="B22" s="249"/>
      <c r="D22" s="248"/>
      <c r="E22" s="246"/>
      <c r="F22" s="246"/>
    </row>
    <row r="23" spans="1:6" ht="18">
      <c r="B23" s="250"/>
      <c r="D23" s="248"/>
      <c r="E23" s="246"/>
      <c r="F23" s="246"/>
    </row>
    <row r="24" spans="1:6" ht="18">
      <c r="B24" s="249"/>
      <c r="D24" s="248"/>
      <c r="E24" s="246"/>
      <c r="F24" s="246"/>
    </row>
    <row r="25" spans="1:6" ht="18">
      <c r="B25" s="249"/>
      <c r="D25" s="248"/>
      <c r="E25" s="247"/>
      <c r="F25" s="246"/>
    </row>
    <row r="26" spans="1:6">
      <c r="C26" s="246"/>
      <c r="D26" s="246"/>
      <c r="E26" s="246"/>
      <c r="F26" s="246"/>
    </row>
    <row r="27" spans="1:6">
      <c r="C27" s="246"/>
      <c r="D27" s="246"/>
      <c r="E27" s="246"/>
      <c r="F27" s="246"/>
    </row>
    <row r="28" spans="1:6">
      <c r="C28" s="246"/>
      <c r="D28" s="246"/>
      <c r="E28" s="246"/>
      <c r="F28" s="246"/>
    </row>
    <row r="29" spans="1:6">
      <c r="C29" s="246"/>
      <c r="D29" s="246"/>
      <c r="E29" s="246"/>
      <c r="F29" s="246"/>
    </row>
  </sheetData>
  <mergeCells count="5">
    <mergeCell ref="C4:C5"/>
    <mergeCell ref="D4:E4"/>
    <mergeCell ref="F4:F5"/>
    <mergeCell ref="A7:B7"/>
    <mergeCell ref="A14:B1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ColWidth="9.109375" defaultRowHeight="14.4"/>
  <cols>
    <col min="1" max="1" width="2.6640625" style="281" customWidth="1"/>
    <col min="2" max="2" width="27.5546875" style="282" customWidth="1"/>
    <col min="3" max="3" width="6.88671875" style="281" customWidth="1"/>
    <col min="4" max="4" width="6.6640625" style="281" customWidth="1"/>
    <col min="5" max="5" width="0.6640625" style="281" customWidth="1"/>
    <col min="6" max="6" width="6.88671875" style="281" customWidth="1"/>
    <col min="7" max="7" width="6.6640625" style="281" customWidth="1"/>
    <col min="8" max="8" width="0.6640625" style="281" customWidth="1"/>
    <col min="9" max="9" width="6.88671875" style="281" customWidth="1"/>
    <col min="10" max="10" width="6.6640625" style="281" customWidth="1"/>
    <col min="11" max="11" width="0.6640625" style="281" customWidth="1"/>
    <col min="12" max="12" width="7.6640625" style="281" customWidth="1"/>
    <col min="13" max="13" width="6.88671875" style="281" customWidth="1"/>
    <col min="14" max="16384" width="9.109375" style="281"/>
  </cols>
  <sheetData>
    <row r="1" spans="1:13" ht="20.100000000000001" customHeight="1">
      <c r="A1" s="318" t="s">
        <v>414</v>
      </c>
      <c r="B1" s="318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13" ht="13.5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</row>
    <row r="3" spans="1:13" s="306" customFormat="1" ht="16.5" customHeight="1">
      <c r="A3" s="314"/>
      <c r="B3" s="315"/>
      <c r="C3" s="314"/>
      <c r="D3" s="314"/>
      <c r="E3" s="314"/>
      <c r="F3" s="314"/>
      <c r="G3" s="313"/>
      <c r="H3" s="313"/>
      <c r="I3" s="313"/>
      <c r="J3" s="312"/>
      <c r="K3" s="312"/>
      <c r="L3" s="312"/>
      <c r="M3" s="311" t="s">
        <v>293</v>
      </c>
    </row>
    <row r="4" spans="1:13" s="306" customFormat="1" ht="18" customHeight="1">
      <c r="A4" s="310"/>
      <c r="B4" s="309"/>
      <c r="C4" s="525" t="s">
        <v>292</v>
      </c>
      <c r="D4" s="525"/>
      <c r="E4" s="308"/>
      <c r="F4" s="525" t="s">
        <v>291</v>
      </c>
      <c r="G4" s="525"/>
      <c r="H4" s="308"/>
      <c r="I4" s="525" t="s">
        <v>290</v>
      </c>
      <c r="J4" s="525"/>
      <c r="K4" s="308"/>
      <c r="L4" s="527" t="s">
        <v>289</v>
      </c>
      <c r="M4" s="527"/>
    </row>
    <row r="5" spans="1:13" s="306" customFormat="1" ht="20.100000000000001" customHeight="1">
      <c r="A5" s="529" t="s">
        <v>288</v>
      </c>
      <c r="B5" s="529"/>
      <c r="C5" s="526"/>
      <c r="D5" s="526"/>
      <c r="E5" s="307"/>
      <c r="F5" s="526"/>
      <c r="G5" s="526"/>
      <c r="H5" s="307"/>
      <c r="I5" s="526"/>
      <c r="J5" s="526"/>
      <c r="K5" s="307"/>
      <c r="L5" s="528"/>
      <c r="M5" s="528"/>
    </row>
    <row r="6" spans="1:13" s="300" customFormat="1" ht="20.100000000000001" customHeight="1">
      <c r="A6" s="305"/>
      <c r="B6" s="304"/>
      <c r="C6" s="302" t="s">
        <v>287</v>
      </c>
      <c r="D6" s="302" t="s">
        <v>286</v>
      </c>
      <c r="E6" s="302"/>
      <c r="F6" s="303" t="s">
        <v>287</v>
      </c>
      <c r="G6" s="302" t="s">
        <v>286</v>
      </c>
      <c r="H6" s="302"/>
      <c r="I6" s="303" t="s">
        <v>287</v>
      </c>
      <c r="J6" s="302" t="s">
        <v>286</v>
      </c>
      <c r="K6" s="302"/>
      <c r="L6" s="301" t="s">
        <v>287</v>
      </c>
      <c r="M6" s="301" t="s">
        <v>286</v>
      </c>
    </row>
    <row r="7" spans="1:13" ht="20.100000000000001" customHeight="1">
      <c r="A7" s="290"/>
      <c r="B7" s="299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</row>
    <row r="8" spans="1:13" s="298" customFormat="1" ht="18" customHeight="1">
      <c r="A8" s="530" t="s">
        <v>285</v>
      </c>
      <c r="B8" s="530"/>
      <c r="C8" s="297"/>
      <c r="D8" s="295">
        <v>20320</v>
      </c>
      <c r="E8" s="297"/>
      <c r="F8" s="297"/>
      <c r="G8" s="297">
        <v>20900</v>
      </c>
      <c r="H8" s="297"/>
      <c r="I8" s="297"/>
      <c r="J8" s="295">
        <v>155411</v>
      </c>
      <c r="K8" s="297"/>
      <c r="L8" s="292"/>
      <c r="M8" s="292">
        <v>114.50558548087837</v>
      </c>
    </row>
    <row r="9" spans="1:13" ht="17.399999999999999" customHeight="1">
      <c r="A9" s="290"/>
      <c r="B9" s="296" t="s">
        <v>284</v>
      </c>
      <c r="C9" s="290"/>
      <c r="D9" s="295">
        <v>5880</v>
      </c>
      <c r="E9" s="297"/>
      <c r="F9" s="297"/>
      <c r="G9" s="297">
        <v>6050</v>
      </c>
      <c r="H9" s="297"/>
      <c r="I9" s="292"/>
      <c r="J9" s="295">
        <v>45109</v>
      </c>
      <c r="K9" s="290"/>
      <c r="L9" s="292"/>
      <c r="M9" s="292">
        <v>117.41795722046979</v>
      </c>
    </row>
    <row r="10" spans="1:13" ht="17.399999999999999" customHeight="1">
      <c r="A10" s="290"/>
      <c r="B10" s="296" t="s">
        <v>283</v>
      </c>
      <c r="C10" s="290"/>
      <c r="D10" s="295">
        <v>14440</v>
      </c>
      <c r="E10" s="295"/>
      <c r="F10" s="295"/>
      <c r="G10" s="295">
        <v>14850</v>
      </c>
      <c r="H10" s="295"/>
      <c r="I10" s="295"/>
      <c r="J10" s="295">
        <v>110302</v>
      </c>
      <c r="K10" s="290"/>
      <c r="L10" s="292"/>
      <c r="M10" s="292">
        <v>113.35577087920228</v>
      </c>
    </row>
    <row r="11" spans="1:13" ht="17.399999999999999" customHeight="1">
      <c r="A11" s="290"/>
      <c r="B11" s="294" t="s">
        <v>282</v>
      </c>
      <c r="C11" s="290"/>
      <c r="D11" s="285">
        <v>240</v>
      </c>
      <c r="E11" s="290"/>
      <c r="F11" s="290"/>
      <c r="G11" s="285">
        <v>250</v>
      </c>
      <c r="H11" s="290"/>
      <c r="I11" s="290"/>
      <c r="J11" s="285">
        <v>1507</v>
      </c>
      <c r="K11" s="290"/>
      <c r="L11" s="292"/>
      <c r="M11" s="284">
        <v>75.400000000000006</v>
      </c>
    </row>
    <row r="12" spans="1:13" ht="17.399999999999999" customHeight="1">
      <c r="A12" s="290"/>
      <c r="B12" s="293" t="s">
        <v>281</v>
      </c>
      <c r="C12" s="290"/>
      <c r="D12" s="285">
        <v>14200</v>
      </c>
      <c r="E12" s="290"/>
      <c r="F12" s="290"/>
      <c r="G12" s="285">
        <v>14600</v>
      </c>
      <c r="H12" s="290"/>
      <c r="I12" s="290"/>
      <c r="J12" s="285">
        <v>108795</v>
      </c>
      <c r="K12" s="290"/>
      <c r="L12" s="292"/>
      <c r="M12" s="284">
        <v>114.15142424350941</v>
      </c>
    </row>
    <row r="13" spans="1:13" ht="17.399999999999999" customHeight="1">
      <c r="A13" s="524" t="s">
        <v>280</v>
      </c>
      <c r="B13" s="524"/>
      <c r="C13" s="290"/>
      <c r="D13" s="290"/>
      <c r="E13" s="290"/>
      <c r="F13" s="290"/>
      <c r="G13" s="290"/>
      <c r="H13" s="290"/>
      <c r="I13" s="290"/>
      <c r="J13" s="285"/>
      <c r="K13" s="290"/>
      <c r="L13" s="284"/>
      <c r="M13" s="284"/>
    </row>
    <row r="14" spans="1:13" ht="17.399999999999999" customHeight="1">
      <c r="A14" s="290"/>
      <c r="B14" s="289" t="s">
        <v>279</v>
      </c>
      <c r="C14" s="285"/>
      <c r="D14" s="285">
        <v>765.43014400000004</v>
      </c>
      <c r="E14" s="285"/>
      <c r="F14" s="285"/>
      <c r="G14" s="285">
        <v>800</v>
      </c>
      <c r="H14" s="285"/>
      <c r="I14" s="285"/>
      <c r="J14" s="285">
        <v>5525.9050090000001</v>
      </c>
      <c r="K14" s="285"/>
      <c r="L14" s="284"/>
      <c r="M14" s="284">
        <v>106.44419796549309</v>
      </c>
    </row>
    <row r="15" spans="1:13" ht="17.399999999999999" customHeight="1">
      <c r="A15" s="290"/>
      <c r="B15" s="289" t="s">
        <v>278</v>
      </c>
      <c r="C15" s="285"/>
      <c r="D15" s="285">
        <v>345.31107500000002</v>
      </c>
      <c r="E15" s="285"/>
      <c r="F15" s="285"/>
      <c r="G15" s="285">
        <v>360</v>
      </c>
      <c r="H15" s="285"/>
      <c r="I15" s="285"/>
      <c r="J15" s="285">
        <v>2689.8626260000001</v>
      </c>
      <c r="K15" s="285"/>
      <c r="L15" s="284"/>
      <c r="M15" s="284">
        <v>114.7539422162678</v>
      </c>
    </row>
    <row r="16" spans="1:13" ht="17.399999999999999" customHeight="1">
      <c r="A16" s="290"/>
      <c r="B16" s="289" t="s">
        <v>277</v>
      </c>
      <c r="C16" s="285">
        <v>32.746000000000002</v>
      </c>
      <c r="D16" s="285">
        <v>286.64220399999999</v>
      </c>
      <c r="E16" s="285"/>
      <c r="F16" s="285">
        <v>35</v>
      </c>
      <c r="G16" s="285">
        <v>296.22417798641629</v>
      </c>
      <c r="H16" s="285"/>
      <c r="I16" s="285">
        <v>242.62899999999999</v>
      </c>
      <c r="J16" s="285">
        <v>2279.0708369864165</v>
      </c>
      <c r="K16" s="285"/>
      <c r="L16" s="284">
        <v>108.01802162773406</v>
      </c>
      <c r="M16" s="284">
        <v>102.53799676901865</v>
      </c>
    </row>
    <row r="17" spans="1:13" ht="17.399999999999999" customHeight="1">
      <c r="A17" s="290"/>
      <c r="B17" s="289" t="s">
        <v>276</v>
      </c>
      <c r="C17" s="285">
        <v>132.77699999999999</v>
      </c>
      <c r="D17" s="285">
        <v>249.56547399999999</v>
      </c>
      <c r="E17" s="285"/>
      <c r="F17" s="285">
        <v>135</v>
      </c>
      <c r="G17" s="285">
        <v>246.20901946359507</v>
      </c>
      <c r="H17" s="285"/>
      <c r="I17" s="285">
        <v>1306.854</v>
      </c>
      <c r="J17" s="285">
        <v>2497.8922954635955</v>
      </c>
      <c r="K17" s="285"/>
      <c r="L17" s="284">
        <v>114.80701569438772</v>
      </c>
      <c r="M17" s="284">
        <v>96.921142012111289</v>
      </c>
    </row>
    <row r="18" spans="1:13" ht="17.399999999999999" customHeight="1">
      <c r="A18" s="290"/>
      <c r="B18" s="289" t="s">
        <v>275</v>
      </c>
      <c r="C18" s="285">
        <v>11.670999999999999</v>
      </c>
      <c r="D18" s="285">
        <v>20.031628999999999</v>
      </c>
      <c r="E18" s="285"/>
      <c r="F18" s="285">
        <v>12</v>
      </c>
      <c r="G18" s="285">
        <v>19.593154128440368</v>
      </c>
      <c r="H18" s="285"/>
      <c r="I18" s="285">
        <v>80.102999999999994</v>
      </c>
      <c r="J18" s="285">
        <v>130.74451112844037</v>
      </c>
      <c r="K18" s="285"/>
      <c r="L18" s="284">
        <v>88.702729638447479</v>
      </c>
      <c r="M18" s="284">
        <v>91.403332952515825</v>
      </c>
    </row>
    <row r="19" spans="1:13" ht="17.399999999999999" customHeight="1">
      <c r="A19" s="290"/>
      <c r="B19" s="289" t="s">
        <v>274</v>
      </c>
      <c r="C19" s="285">
        <v>21.332999999999998</v>
      </c>
      <c r="D19" s="285">
        <v>66.275947000000002</v>
      </c>
      <c r="E19" s="285"/>
      <c r="F19" s="285">
        <v>22</v>
      </c>
      <c r="G19" s="285">
        <v>65.044840449438212</v>
      </c>
      <c r="H19" s="285"/>
      <c r="I19" s="285">
        <v>175.15</v>
      </c>
      <c r="J19" s="285">
        <v>583.51816344943825</v>
      </c>
      <c r="K19" s="285"/>
      <c r="L19" s="284">
        <v>104.66526834107195</v>
      </c>
      <c r="M19" s="284">
        <v>64.784405901373262</v>
      </c>
    </row>
    <row r="20" spans="1:13" ht="17.399999999999999" customHeight="1">
      <c r="A20" s="290"/>
      <c r="B20" s="291" t="s">
        <v>273</v>
      </c>
      <c r="C20" s="285">
        <v>444.23500000000001</v>
      </c>
      <c r="D20" s="285">
        <v>221.72182799999999</v>
      </c>
      <c r="E20" s="285"/>
      <c r="F20" s="285">
        <v>500</v>
      </c>
      <c r="G20" s="285">
        <v>236.40499530712276</v>
      </c>
      <c r="H20" s="285"/>
      <c r="I20" s="285">
        <v>4426.7950000000001</v>
      </c>
      <c r="J20" s="285">
        <v>2226.3481613071226</v>
      </c>
      <c r="K20" s="285"/>
      <c r="L20" s="284">
        <v>108.22398586348869</v>
      </c>
      <c r="M20" s="284">
        <v>123.60721114983629</v>
      </c>
    </row>
    <row r="21" spans="1:13" ht="17.399999999999999" customHeight="1">
      <c r="A21" s="290"/>
      <c r="B21" s="289" t="s">
        <v>272</v>
      </c>
      <c r="C21" s="285">
        <v>112.27200000000001</v>
      </c>
      <c r="D21" s="285">
        <v>50.952685000000002</v>
      </c>
      <c r="E21" s="285"/>
      <c r="F21" s="285">
        <v>100</v>
      </c>
      <c r="G21" s="285">
        <v>45.052109616895422</v>
      </c>
      <c r="H21" s="285"/>
      <c r="I21" s="285">
        <v>1686.1479999999999</v>
      </c>
      <c r="J21" s="285">
        <v>638.64585161689547</v>
      </c>
      <c r="K21" s="285"/>
      <c r="L21" s="284">
        <v>66.163356565646254</v>
      </c>
      <c r="M21" s="284">
        <v>100.3828801629826</v>
      </c>
    </row>
    <row r="22" spans="1:13" ht="17.399999999999999" customHeight="1">
      <c r="A22" s="290"/>
      <c r="B22" s="289" t="s">
        <v>271</v>
      </c>
      <c r="C22" s="285">
        <v>259.85000000000002</v>
      </c>
      <c r="D22" s="285">
        <v>36.902948000000002</v>
      </c>
      <c r="E22" s="285"/>
      <c r="F22" s="285">
        <v>250</v>
      </c>
      <c r="G22" s="285">
        <v>33.839173558723786</v>
      </c>
      <c r="H22" s="285"/>
      <c r="I22" s="285">
        <v>1658.0119999999999</v>
      </c>
      <c r="J22" s="285">
        <v>224.00814255872379</v>
      </c>
      <c r="K22" s="285"/>
      <c r="L22" s="284">
        <v>127.38387829626447</v>
      </c>
      <c r="M22" s="284">
        <v>124.18610749398428</v>
      </c>
    </row>
    <row r="23" spans="1:13" ht="17.399999999999999" customHeight="1">
      <c r="A23" s="290"/>
      <c r="B23" s="289" t="s">
        <v>270</v>
      </c>
      <c r="C23" s="285">
        <v>415.42500000000001</v>
      </c>
      <c r="D23" s="285">
        <v>240.290829</v>
      </c>
      <c r="E23" s="285"/>
      <c r="F23" s="285">
        <v>410</v>
      </c>
      <c r="G23" s="285">
        <v>250</v>
      </c>
      <c r="H23" s="285"/>
      <c r="I23" s="285">
        <v>2642.4459999999999</v>
      </c>
      <c r="J23" s="285">
        <v>1507.4562840000001</v>
      </c>
      <c r="K23" s="285"/>
      <c r="L23" s="284">
        <v>53.393771400883175</v>
      </c>
      <c r="M23" s="284">
        <v>75.417415871202692</v>
      </c>
    </row>
    <row r="24" spans="1:13" ht="17.399999999999999" customHeight="1">
      <c r="A24" s="290"/>
      <c r="B24" s="289" t="s">
        <v>269</v>
      </c>
      <c r="C24" s="285">
        <v>153.63800000000001</v>
      </c>
      <c r="D24" s="285">
        <v>102.689654</v>
      </c>
      <c r="E24" s="285"/>
      <c r="F24" s="285">
        <v>220</v>
      </c>
      <c r="G24" s="285">
        <v>145.31602676798025</v>
      </c>
      <c r="H24" s="285"/>
      <c r="I24" s="285">
        <v>1976.9749999999999</v>
      </c>
      <c r="J24" s="285">
        <v>1259.0706467679802</v>
      </c>
      <c r="K24" s="285"/>
      <c r="L24" s="284">
        <v>105.80868669796189</v>
      </c>
      <c r="M24" s="284">
        <v>134.360439749741</v>
      </c>
    </row>
    <row r="25" spans="1:13" ht="17.399999999999999" customHeight="1">
      <c r="A25" s="290"/>
      <c r="B25" s="289" t="s">
        <v>268</v>
      </c>
      <c r="C25" s="285"/>
      <c r="D25" s="285">
        <v>141.529977</v>
      </c>
      <c r="E25" s="285"/>
      <c r="F25" s="285"/>
      <c r="G25" s="285">
        <v>160</v>
      </c>
      <c r="H25" s="285"/>
      <c r="I25" s="285"/>
      <c r="J25" s="285">
        <v>1090.560009</v>
      </c>
      <c r="K25" s="285"/>
      <c r="L25" s="284"/>
      <c r="M25" s="284">
        <v>137.95100586883515</v>
      </c>
    </row>
    <row r="26" spans="1:13" ht="17.399999999999999" customHeight="1">
      <c r="A26" s="290"/>
      <c r="B26" s="289" t="s">
        <v>267</v>
      </c>
      <c r="C26" s="285"/>
      <c r="D26" s="285">
        <v>88.870735999999994</v>
      </c>
      <c r="E26" s="285"/>
      <c r="F26" s="285"/>
      <c r="G26" s="285">
        <v>90</v>
      </c>
      <c r="H26" s="285"/>
      <c r="I26" s="285"/>
      <c r="J26" s="285">
        <v>688.56165899999996</v>
      </c>
      <c r="K26" s="285"/>
      <c r="L26" s="284"/>
      <c r="M26" s="284">
        <v>120.41369822692778</v>
      </c>
    </row>
    <row r="27" spans="1:13" ht="17.399999999999999" customHeight="1">
      <c r="A27" s="290"/>
      <c r="B27" s="286" t="s">
        <v>266</v>
      </c>
      <c r="C27" s="285"/>
      <c r="D27" s="285">
        <v>256.97853600000002</v>
      </c>
      <c r="E27" s="285"/>
      <c r="F27" s="285"/>
      <c r="G27" s="285">
        <v>260</v>
      </c>
      <c r="H27" s="285"/>
      <c r="I27" s="285"/>
      <c r="J27" s="285">
        <v>1954.903045</v>
      </c>
      <c r="K27" s="285"/>
      <c r="L27" s="284"/>
      <c r="M27" s="284">
        <v>118.7462326268956</v>
      </c>
    </row>
    <row r="28" spans="1:13" ht="17.399999999999999" customHeight="1">
      <c r="A28" s="290"/>
      <c r="B28" s="289" t="s">
        <v>265</v>
      </c>
      <c r="C28" s="285">
        <v>142.45400000000001</v>
      </c>
      <c r="D28" s="285">
        <v>188.252342</v>
      </c>
      <c r="E28" s="285"/>
      <c r="F28" s="285">
        <v>160</v>
      </c>
      <c r="G28" s="285">
        <v>203.56031881317006</v>
      </c>
      <c r="H28" s="285"/>
      <c r="I28" s="285">
        <v>866.91800000000001</v>
      </c>
      <c r="J28" s="285">
        <v>1212.2420668131699</v>
      </c>
      <c r="K28" s="285"/>
      <c r="L28" s="284">
        <v>107.85473193635595</v>
      </c>
      <c r="M28" s="284">
        <v>87.89986132926974</v>
      </c>
    </row>
    <row r="29" spans="1:13" ht="17.399999999999999" customHeight="1">
      <c r="A29" s="290"/>
      <c r="B29" s="286" t="s">
        <v>264</v>
      </c>
      <c r="C29" s="285"/>
      <c r="D29" s="285">
        <v>302.46518700000001</v>
      </c>
      <c r="E29" s="285"/>
      <c r="F29" s="285"/>
      <c r="G29" s="285">
        <v>280</v>
      </c>
      <c r="H29" s="285"/>
      <c r="I29" s="285"/>
      <c r="J29" s="285">
        <v>2213.5373079999999</v>
      </c>
      <c r="K29" s="285"/>
      <c r="L29" s="284"/>
      <c r="M29" s="284">
        <v>99.587418461335403</v>
      </c>
    </row>
    <row r="30" spans="1:13" ht="17.399999999999999" customHeight="1">
      <c r="A30" s="290"/>
      <c r="B30" s="286" t="s">
        <v>263</v>
      </c>
      <c r="C30" s="285"/>
      <c r="D30" s="285">
        <v>28.419785999999998</v>
      </c>
      <c r="E30" s="285"/>
      <c r="F30" s="285"/>
      <c r="G30" s="285">
        <v>30</v>
      </c>
      <c r="H30" s="285"/>
      <c r="I30" s="285"/>
      <c r="J30" s="285">
        <v>219.547405</v>
      </c>
      <c r="K30" s="285"/>
      <c r="L30" s="284"/>
      <c r="M30" s="284">
        <v>127.69599724938816</v>
      </c>
    </row>
    <row r="31" spans="1:13" ht="17.399999999999999" customHeight="1">
      <c r="A31" s="290"/>
      <c r="B31" s="286" t="s">
        <v>262</v>
      </c>
      <c r="C31" s="285"/>
      <c r="D31" s="285">
        <v>730.25723100000005</v>
      </c>
      <c r="E31" s="285"/>
      <c r="F31" s="285"/>
      <c r="G31" s="285">
        <v>730</v>
      </c>
      <c r="H31" s="285"/>
      <c r="I31" s="285"/>
      <c r="J31" s="285">
        <v>5585.1578669999999</v>
      </c>
      <c r="K31" s="285"/>
      <c r="L31" s="284"/>
      <c r="M31" s="284">
        <v>113.27188815023655</v>
      </c>
    </row>
    <row r="32" spans="1:13" ht="17.399999999999999" customHeight="1">
      <c r="A32" s="290"/>
      <c r="B32" s="286" t="s">
        <v>261</v>
      </c>
      <c r="C32" s="285"/>
      <c r="D32" s="285">
        <v>2871.1136280000001</v>
      </c>
      <c r="E32" s="285"/>
      <c r="F32" s="285"/>
      <c r="G32" s="285">
        <v>2900</v>
      </c>
      <c r="H32" s="285"/>
      <c r="I32" s="285"/>
      <c r="J32" s="285">
        <v>19422.736934</v>
      </c>
      <c r="K32" s="285"/>
      <c r="L32" s="284"/>
      <c r="M32" s="284">
        <v>114.93729233875551</v>
      </c>
    </row>
    <row r="33" spans="1:13" ht="17.399999999999999" customHeight="1">
      <c r="A33" s="290"/>
      <c r="B33" s="286" t="s">
        <v>260</v>
      </c>
      <c r="C33" s="285"/>
      <c r="D33" s="285">
        <v>1435.5271310000001</v>
      </c>
      <c r="E33" s="285"/>
      <c r="F33" s="285"/>
      <c r="G33" s="285">
        <v>1400</v>
      </c>
      <c r="H33" s="285"/>
      <c r="I33" s="285"/>
      <c r="J33" s="285">
        <v>10531.885404000001</v>
      </c>
      <c r="K33" s="285"/>
      <c r="L33" s="284"/>
      <c r="M33" s="284">
        <v>109.56284381896293</v>
      </c>
    </row>
    <row r="34" spans="1:13" ht="17.399999999999999" customHeight="1">
      <c r="A34" s="290"/>
      <c r="B34" s="286" t="s">
        <v>259</v>
      </c>
      <c r="C34" s="285"/>
      <c r="D34" s="285">
        <v>39.676578999999997</v>
      </c>
      <c r="E34" s="285"/>
      <c r="F34" s="285"/>
      <c r="G34" s="285">
        <v>40</v>
      </c>
      <c r="H34" s="285"/>
      <c r="I34" s="285"/>
      <c r="J34" s="285">
        <v>326.45591300000001</v>
      </c>
      <c r="K34" s="285"/>
      <c r="L34" s="284"/>
      <c r="M34" s="284">
        <v>109.12881923850377</v>
      </c>
    </row>
    <row r="35" spans="1:13" ht="17.399999999999999" customHeight="1">
      <c r="A35" s="290"/>
      <c r="B35" s="286" t="s">
        <v>258</v>
      </c>
      <c r="C35" s="285"/>
      <c r="D35" s="285">
        <v>49.615011000000003</v>
      </c>
      <c r="E35" s="285"/>
      <c r="F35" s="285"/>
      <c r="G35" s="285">
        <v>45</v>
      </c>
      <c r="H35" s="285"/>
      <c r="I35" s="285"/>
      <c r="J35" s="285">
        <v>385.88867499999998</v>
      </c>
      <c r="K35" s="285"/>
      <c r="L35" s="284"/>
      <c r="M35" s="284">
        <v>112.26766410215339</v>
      </c>
    </row>
    <row r="36" spans="1:13" ht="17.399999999999999" customHeight="1">
      <c r="A36" s="287"/>
      <c r="B36" s="286" t="s">
        <v>257</v>
      </c>
      <c r="C36" s="285">
        <v>597.923</v>
      </c>
      <c r="D36" s="285">
        <v>429.645512</v>
      </c>
      <c r="E36" s="285"/>
      <c r="F36" s="285">
        <v>500</v>
      </c>
      <c r="G36" s="285">
        <v>355.63488017429188</v>
      </c>
      <c r="H36" s="285"/>
      <c r="I36" s="285">
        <v>3910.6770000000001</v>
      </c>
      <c r="J36" s="285">
        <v>2889.1169641742922</v>
      </c>
      <c r="K36" s="285"/>
      <c r="L36" s="284">
        <v>136.62106898134661</v>
      </c>
      <c r="M36" s="284">
        <v>152.90289534511729</v>
      </c>
    </row>
    <row r="37" spans="1:13" ht="17.399999999999999" customHeight="1">
      <c r="A37" s="287"/>
      <c r="B37" s="289" t="s">
        <v>256</v>
      </c>
      <c r="C37" s="285"/>
      <c r="D37" s="285">
        <v>2495.390887</v>
      </c>
      <c r="E37" s="285"/>
      <c r="F37" s="285"/>
      <c r="G37" s="285">
        <v>2500</v>
      </c>
      <c r="H37" s="285"/>
      <c r="I37" s="285"/>
      <c r="J37" s="285">
        <v>18440.098069</v>
      </c>
      <c r="K37" s="285"/>
      <c r="L37" s="284"/>
      <c r="M37" s="284">
        <v>114.2154802608478</v>
      </c>
    </row>
    <row r="38" spans="1:13" ht="17.399999999999999" customHeight="1">
      <c r="A38" s="287"/>
      <c r="B38" s="289" t="s">
        <v>255</v>
      </c>
      <c r="C38" s="285"/>
      <c r="D38" s="285">
        <v>3862.5580249999998</v>
      </c>
      <c r="E38" s="285"/>
      <c r="F38" s="285"/>
      <c r="G38" s="285">
        <v>4400</v>
      </c>
      <c r="H38" s="285"/>
      <c r="I38" s="285"/>
      <c r="J38" s="285">
        <v>30876.274256000001</v>
      </c>
      <c r="K38" s="285"/>
      <c r="L38" s="284"/>
      <c r="M38" s="284">
        <v>115.70705590230597</v>
      </c>
    </row>
    <row r="39" spans="1:13" ht="17.399999999999999" customHeight="1">
      <c r="A39" s="287"/>
      <c r="B39" s="286" t="s">
        <v>254</v>
      </c>
      <c r="C39" s="285"/>
      <c r="D39" s="285">
        <v>1303.1846849999999</v>
      </c>
      <c r="E39" s="285"/>
      <c r="F39" s="285"/>
      <c r="G39" s="285">
        <v>1350</v>
      </c>
      <c r="H39" s="285"/>
      <c r="I39" s="285"/>
      <c r="J39" s="285">
        <v>10562.303551000001</v>
      </c>
      <c r="K39" s="285"/>
      <c r="L39" s="284"/>
      <c r="M39" s="284">
        <v>126.94260761901985</v>
      </c>
    </row>
    <row r="40" spans="1:13" ht="17.399999999999999" customHeight="1">
      <c r="A40" s="287"/>
      <c r="B40" s="288" t="s">
        <v>253</v>
      </c>
      <c r="C40" s="285"/>
      <c r="D40" s="285">
        <v>138.78215599999999</v>
      </c>
      <c r="E40" s="285"/>
      <c r="F40" s="285"/>
      <c r="G40" s="285">
        <v>150</v>
      </c>
      <c r="H40" s="285"/>
      <c r="I40" s="285"/>
      <c r="J40" s="285">
        <v>1074.337822</v>
      </c>
      <c r="K40" s="285"/>
      <c r="L40" s="284"/>
      <c r="M40" s="284">
        <v>133.29120100026194</v>
      </c>
    </row>
    <row r="41" spans="1:13" ht="17.399999999999999" customHeight="1">
      <c r="A41" s="287"/>
      <c r="B41" s="286" t="s">
        <v>252</v>
      </c>
      <c r="D41" s="285">
        <v>627.13572099999999</v>
      </c>
      <c r="E41" s="285"/>
      <c r="F41" s="285"/>
      <c r="G41" s="285">
        <v>600</v>
      </c>
      <c r="H41" s="285"/>
      <c r="I41" s="285"/>
      <c r="J41" s="285">
        <v>5257.3528269999997</v>
      </c>
      <c r="K41" s="285"/>
      <c r="L41" s="284"/>
      <c r="M41" s="284">
        <v>114.50392564900807</v>
      </c>
    </row>
    <row r="42" spans="1:13">
      <c r="A42" s="283"/>
      <c r="B42" s="283"/>
      <c r="E42" s="283"/>
      <c r="F42" s="283"/>
      <c r="G42" s="283"/>
      <c r="H42" s="283"/>
      <c r="I42" s="283"/>
      <c r="J42" s="283"/>
      <c r="K42" s="283"/>
      <c r="L42" s="283"/>
      <c r="M42" s="283"/>
    </row>
    <row r="43" spans="1:13">
      <c r="A43" s="283"/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</row>
    <row r="44" spans="1:13">
      <c r="A44" s="283"/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</row>
    <row r="45" spans="1:13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</row>
    <row r="46" spans="1:13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</row>
    <row r="47" spans="1:13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</row>
    <row r="48" spans="1:13">
      <c r="A48" s="283"/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</row>
    <row r="49" spans="1:13">
      <c r="A49" s="283"/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</row>
    <row r="50" spans="1:13">
      <c r="A50" s="283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</row>
    <row r="51" spans="1:13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</row>
    <row r="52" spans="1:13">
      <c r="A52" s="283"/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</row>
    <row r="53" spans="1:13">
      <c r="A53" s="283"/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</row>
    <row r="54" spans="1:13">
      <c r="A54" s="283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</row>
    <row r="55" spans="1:13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</row>
    <row r="56" spans="1:13">
      <c r="A56" s="283"/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</row>
    <row r="57" spans="1:13">
      <c r="A57" s="283"/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</row>
    <row r="58" spans="1:13">
      <c r="A58" s="283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</row>
    <row r="59" spans="1:13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</row>
    <row r="60" spans="1:13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</row>
    <row r="61" spans="1:13">
      <c r="A61" s="283"/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</row>
    <row r="62" spans="1:13">
      <c r="A62" s="283"/>
      <c r="B62" s="283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</row>
    <row r="63" spans="1:13">
      <c r="A63" s="283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</row>
    <row r="64" spans="1:13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</row>
    <row r="65" spans="1:13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</row>
    <row r="66" spans="1:13">
      <c r="A66" s="283"/>
      <c r="B66" s="283"/>
    </row>
    <row r="67" spans="1:13">
      <c r="A67" s="283"/>
      <c r="B67" s="283"/>
    </row>
    <row r="68" spans="1:13">
      <c r="A68" s="283"/>
      <c r="B68" s="283"/>
    </row>
    <row r="69" spans="1:13">
      <c r="A69" s="283"/>
      <c r="B69" s="283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Q72"/>
  <sheetViews>
    <sheetView workbookViewId="0"/>
  </sheetViews>
  <sheetFormatPr defaultColWidth="10.33203125" defaultRowHeight="15"/>
  <cols>
    <col min="1" max="1" width="2.6640625" style="319" customWidth="1"/>
    <col min="2" max="2" width="27.5546875" style="320" customWidth="1"/>
    <col min="3" max="3" width="6.88671875" style="319" customWidth="1"/>
    <col min="4" max="4" width="6.6640625" style="319" customWidth="1"/>
    <col min="5" max="5" width="0.6640625" style="319" customWidth="1"/>
    <col min="6" max="6" width="6.88671875" style="319" customWidth="1"/>
    <col min="7" max="7" width="6.6640625" style="319" customWidth="1"/>
    <col min="8" max="8" width="0.6640625" style="319" customWidth="1"/>
    <col min="9" max="9" width="6.88671875" style="319" customWidth="1"/>
    <col min="10" max="10" width="6.6640625" style="319" customWidth="1"/>
    <col min="11" max="11" width="0.6640625" style="319" customWidth="1"/>
    <col min="12" max="12" width="7.6640625" style="319" customWidth="1"/>
    <col min="13" max="13" width="6.88671875" style="319" customWidth="1"/>
    <col min="14" max="17" width="0" style="319" hidden="1" customWidth="1"/>
    <col min="18" max="16384" width="10.33203125" style="319"/>
  </cols>
  <sheetData>
    <row r="1" spans="1:17" s="281" customFormat="1" ht="18" customHeight="1">
      <c r="A1" s="318" t="s">
        <v>415</v>
      </c>
      <c r="B1" s="318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17" s="281" customFormat="1" ht="13.2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</row>
    <row r="3" spans="1:17" s="306" customFormat="1" ht="18" customHeight="1">
      <c r="A3" s="314"/>
      <c r="B3" s="315"/>
      <c r="C3" s="314"/>
      <c r="D3" s="314"/>
      <c r="E3" s="314"/>
      <c r="F3" s="314"/>
      <c r="G3" s="314"/>
      <c r="H3" s="365"/>
      <c r="I3" s="365"/>
      <c r="J3" s="365"/>
      <c r="K3" s="365"/>
      <c r="L3" s="365"/>
      <c r="M3" s="364" t="s">
        <v>293</v>
      </c>
    </row>
    <row r="4" spans="1:17" s="306" customFormat="1" ht="15.9" customHeight="1">
      <c r="A4" s="310"/>
      <c r="B4" s="309"/>
      <c r="C4" s="525" t="s">
        <v>292</v>
      </c>
      <c r="D4" s="525"/>
      <c r="E4" s="308"/>
      <c r="F4" s="525" t="s">
        <v>291</v>
      </c>
      <c r="G4" s="525"/>
      <c r="H4" s="308"/>
      <c r="I4" s="525" t="s">
        <v>290</v>
      </c>
      <c r="J4" s="525"/>
      <c r="K4" s="308"/>
      <c r="L4" s="527" t="s">
        <v>289</v>
      </c>
      <c r="M4" s="527"/>
    </row>
    <row r="5" spans="1:17" s="306" customFormat="1" ht="27" customHeight="1">
      <c r="A5" s="529" t="s">
        <v>288</v>
      </c>
      <c r="B5" s="529"/>
      <c r="C5" s="526"/>
      <c r="D5" s="526"/>
      <c r="E5" s="307"/>
      <c r="F5" s="526"/>
      <c r="G5" s="526"/>
      <c r="H5" s="307"/>
      <c r="I5" s="526"/>
      <c r="J5" s="526"/>
      <c r="K5" s="307"/>
      <c r="L5" s="528"/>
      <c r="M5" s="528"/>
    </row>
    <row r="6" spans="1:17" s="300" customFormat="1" ht="20.100000000000001" customHeight="1">
      <c r="A6" s="305"/>
      <c r="B6" s="304"/>
      <c r="C6" s="410" t="s">
        <v>287</v>
      </c>
      <c r="D6" s="410" t="s">
        <v>286</v>
      </c>
      <c r="E6" s="410"/>
      <c r="F6" s="411" t="s">
        <v>287</v>
      </c>
      <c r="G6" s="410" t="s">
        <v>286</v>
      </c>
      <c r="H6" s="410"/>
      <c r="I6" s="411" t="s">
        <v>287</v>
      </c>
      <c r="J6" s="410" t="s">
        <v>286</v>
      </c>
      <c r="K6" s="410"/>
      <c r="L6" s="412" t="s">
        <v>287</v>
      </c>
      <c r="M6" s="412" t="s">
        <v>286</v>
      </c>
      <c r="O6" s="300" t="s">
        <v>321</v>
      </c>
      <c r="P6" s="300" t="s">
        <v>320</v>
      </c>
    </row>
    <row r="7" spans="1:17" ht="13.5" customHeight="1">
      <c r="A7" s="290"/>
      <c r="B7" s="363"/>
      <c r="C7" s="290"/>
      <c r="D7" s="284"/>
      <c r="E7" s="284"/>
      <c r="F7" s="290"/>
      <c r="G7" s="290"/>
      <c r="H7" s="290"/>
      <c r="I7" s="290"/>
      <c r="J7" s="290"/>
      <c r="K7" s="290"/>
      <c r="L7" s="290"/>
      <c r="M7" s="290"/>
    </row>
    <row r="8" spans="1:17" s="362" customFormat="1" ht="18" customHeight="1">
      <c r="A8" s="531" t="s">
        <v>285</v>
      </c>
      <c r="B8" s="531"/>
      <c r="C8" s="331"/>
      <c r="D8" s="355">
        <v>20955</v>
      </c>
      <c r="E8" s="359"/>
      <c r="F8" s="359"/>
      <c r="G8" s="354">
        <v>21000</v>
      </c>
      <c r="H8" s="354"/>
      <c r="I8" s="359"/>
      <c r="J8" s="354">
        <v>152657</v>
      </c>
      <c r="K8" s="354"/>
      <c r="L8" s="330"/>
      <c r="M8" s="358">
        <v>111.58445409952043</v>
      </c>
      <c r="N8" s="357"/>
      <c r="O8" s="357">
        <v>14700</v>
      </c>
      <c r="P8" s="338">
        <f t="shared" ref="P8:P43" si="0">D8-O8</f>
        <v>6255</v>
      </c>
      <c r="Q8" s="337">
        <f>G8/D8*100-100</f>
        <v>0.21474588403722805</v>
      </c>
    </row>
    <row r="9" spans="1:17" s="356" customFormat="1" ht="17.399999999999999" customHeight="1">
      <c r="A9" s="290"/>
      <c r="B9" s="296" t="s">
        <v>284</v>
      </c>
      <c r="C9" s="331"/>
      <c r="D9" s="355">
        <v>7995</v>
      </c>
      <c r="E9" s="359"/>
      <c r="F9" s="360"/>
      <c r="G9" s="354">
        <v>8000</v>
      </c>
      <c r="H9" s="354"/>
      <c r="I9" s="359"/>
      <c r="J9" s="354">
        <v>61851</v>
      </c>
      <c r="K9" s="354"/>
      <c r="L9" s="330"/>
      <c r="M9" s="358">
        <v>111.78652003635811</v>
      </c>
      <c r="N9" s="361"/>
      <c r="O9" s="357">
        <v>6200</v>
      </c>
      <c r="P9" s="338">
        <f t="shared" si="0"/>
        <v>1795</v>
      </c>
      <c r="Q9" s="337">
        <f>G9/D9*100-100</f>
        <v>6.2539086929319865E-2</v>
      </c>
    </row>
    <row r="10" spans="1:17" s="356" customFormat="1" ht="17.399999999999999" customHeight="1">
      <c r="A10" s="290"/>
      <c r="B10" s="296" t="s">
        <v>283</v>
      </c>
      <c r="C10" s="331"/>
      <c r="D10" s="355">
        <v>12960</v>
      </c>
      <c r="E10" s="359"/>
      <c r="F10" s="360"/>
      <c r="G10" s="354">
        <v>13000</v>
      </c>
      <c r="H10" s="354"/>
      <c r="I10" s="359"/>
      <c r="J10" s="354">
        <v>90806</v>
      </c>
      <c r="K10" s="354"/>
      <c r="L10" s="330"/>
      <c r="M10" s="358">
        <v>111.44723783471511</v>
      </c>
      <c r="N10" s="357"/>
      <c r="O10" s="357">
        <f>O8-O9</f>
        <v>8500</v>
      </c>
      <c r="P10" s="338">
        <f t="shared" si="0"/>
        <v>4460</v>
      </c>
      <c r="Q10" s="337">
        <f>G10/D10*100-100</f>
        <v>0.30864197530864601</v>
      </c>
    </row>
    <row r="11" spans="1:17" ht="17.399999999999999" customHeight="1">
      <c r="A11" s="524" t="s">
        <v>280</v>
      </c>
      <c r="B11" s="524"/>
      <c r="C11" s="347"/>
      <c r="D11" s="347"/>
      <c r="E11" s="355"/>
      <c r="F11" s="331"/>
      <c r="G11" s="331"/>
      <c r="H11" s="331"/>
      <c r="I11" s="331"/>
      <c r="J11" s="354"/>
      <c r="K11" s="331"/>
      <c r="L11" s="330"/>
      <c r="M11" s="353">
        <v>100</v>
      </c>
      <c r="N11" s="352"/>
      <c r="O11" s="352"/>
      <c r="P11" s="338">
        <f t="shared" si="0"/>
        <v>0</v>
      </c>
      <c r="Q11" s="337"/>
    </row>
    <row r="12" spans="1:17" ht="17.399999999999999" customHeight="1">
      <c r="A12" s="345"/>
      <c r="B12" s="286" t="s">
        <v>319</v>
      </c>
      <c r="C12" s="347"/>
      <c r="D12" s="347">
        <v>146.54681400000001</v>
      </c>
      <c r="E12" s="344"/>
      <c r="F12" s="332"/>
      <c r="G12" s="332">
        <v>140</v>
      </c>
      <c r="H12" s="332"/>
      <c r="I12" s="332"/>
      <c r="J12" s="332">
        <v>1147.390817</v>
      </c>
      <c r="K12" s="331"/>
      <c r="L12" s="330"/>
      <c r="M12" s="341">
        <v>125.38370156630565</v>
      </c>
      <c r="N12" s="350"/>
      <c r="O12" s="350">
        <v>120</v>
      </c>
      <c r="P12" s="338">
        <f t="shared" si="0"/>
        <v>26.546814000000012</v>
      </c>
      <c r="Q12" s="337">
        <f t="shared" ref="Q12:Q43" si="1">G12/D12*100-100</f>
        <v>-4.4673874656872528</v>
      </c>
    </row>
    <row r="13" spans="1:17" ht="17.399999999999999" customHeight="1">
      <c r="A13" s="345"/>
      <c r="B13" s="288" t="s">
        <v>318</v>
      </c>
      <c r="C13" s="347"/>
      <c r="D13" s="347">
        <v>76.303422999999995</v>
      </c>
      <c r="E13" s="344"/>
      <c r="F13" s="332"/>
      <c r="G13" s="332">
        <v>90</v>
      </c>
      <c r="H13" s="332"/>
      <c r="I13" s="332"/>
      <c r="J13" s="332">
        <v>659.62587399999995</v>
      </c>
      <c r="K13" s="331"/>
      <c r="L13" s="330"/>
      <c r="M13" s="341">
        <v>101.99341700375371</v>
      </c>
      <c r="N13" s="350"/>
      <c r="O13" s="350">
        <v>80</v>
      </c>
      <c r="P13" s="338">
        <f t="shared" si="0"/>
        <v>-3.6965770000000049</v>
      </c>
      <c r="Q13" s="337">
        <f t="shared" si="1"/>
        <v>17.950147531389263</v>
      </c>
    </row>
    <row r="14" spans="1:17" ht="17.399999999999999" customHeight="1">
      <c r="A14" s="345"/>
      <c r="B14" s="286" t="s">
        <v>278</v>
      </c>
      <c r="C14" s="347"/>
      <c r="D14" s="347">
        <v>195.09195399999999</v>
      </c>
      <c r="E14" s="351"/>
      <c r="F14" s="332"/>
      <c r="G14" s="332">
        <v>210</v>
      </c>
      <c r="H14" s="332"/>
      <c r="I14" s="332"/>
      <c r="J14" s="332">
        <v>1140.6124089999998</v>
      </c>
      <c r="K14" s="331"/>
      <c r="L14" s="330"/>
      <c r="M14" s="341">
        <v>112.03876836719135</v>
      </c>
      <c r="N14" s="350"/>
      <c r="O14" s="350">
        <v>110</v>
      </c>
      <c r="P14" s="338">
        <f t="shared" si="0"/>
        <v>85.091953999999987</v>
      </c>
      <c r="Q14" s="337">
        <f t="shared" si="1"/>
        <v>7.6415483541673979</v>
      </c>
    </row>
    <row r="15" spans="1:17" ht="17.399999999999999" customHeight="1">
      <c r="A15" s="345"/>
      <c r="B15" s="288" t="s">
        <v>317</v>
      </c>
      <c r="C15" s="285">
        <v>344.51499999999999</v>
      </c>
      <c r="D15" s="285">
        <v>84.003039999999999</v>
      </c>
      <c r="E15" s="344"/>
      <c r="F15" s="332">
        <v>350</v>
      </c>
      <c r="G15" s="332">
        <v>80.269162546957944</v>
      </c>
      <c r="H15" s="332"/>
      <c r="I15" s="332">
        <v>3442.2959999999998</v>
      </c>
      <c r="J15" s="332">
        <v>817.99903854695799</v>
      </c>
      <c r="K15" s="331"/>
      <c r="L15" s="330">
        <v>101.8734279709961</v>
      </c>
      <c r="M15" s="341">
        <v>116.19877249417981</v>
      </c>
      <c r="N15" s="350">
        <v>250</v>
      </c>
      <c r="O15" s="350">
        <v>54.18632796741408</v>
      </c>
      <c r="P15" s="338">
        <f t="shared" si="0"/>
        <v>29.816712032585919</v>
      </c>
      <c r="Q15" s="337">
        <f t="shared" si="1"/>
        <v>-4.4449313418205634</v>
      </c>
    </row>
    <row r="16" spans="1:17" ht="17.399999999999999" customHeight="1">
      <c r="A16" s="345"/>
      <c r="B16" s="288" t="s">
        <v>316</v>
      </c>
      <c r="C16" s="347"/>
      <c r="D16" s="347">
        <v>63.187139999999999</v>
      </c>
      <c r="E16" s="285"/>
      <c r="F16" s="285"/>
      <c r="G16" s="285">
        <v>60</v>
      </c>
      <c r="H16" s="285"/>
      <c r="I16" s="332"/>
      <c r="J16" s="332">
        <v>478.73322100000001</v>
      </c>
      <c r="K16" s="290"/>
      <c r="L16" s="330"/>
      <c r="M16" s="341">
        <v>101.65700871063028</v>
      </c>
      <c r="N16" s="350"/>
      <c r="O16" s="350">
        <v>75</v>
      </c>
      <c r="P16" s="338">
        <f t="shared" si="0"/>
        <v>-11.812860000000001</v>
      </c>
      <c r="Q16" s="337">
        <f t="shared" si="1"/>
        <v>-5.0439693899739666</v>
      </c>
    </row>
    <row r="17" spans="1:17" ht="17.399999999999999" customHeight="1">
      <c r="A17" s="345"/>
      <c r="B17" s="288" t="s">
        <v>315</v>
      </c>
      <c r="C17" s="347"/>
      <c r="D17" s="347">
        <v>232.264397</v>
      </c>
      <c r="E17" s="344"/>
      <c r="F17" s="332"/>
      <c r="G17" s="332">
        <v>250</v>
      </c>
      <c r="H17" s="332"/>
      <c r="I17" s="332"/>
      <c r="J17" s="332">
        <v>2459.5360169999999</v>
      </c>
      <c r="K17" s="331"/>
      <c r="L17" s="330"/>
      <c r="M17" s="341">
        <v>110.78579064194803</v>
      </c>
      <c r="N17" s="350" t="s">
        <v>288</v>
      </c>
      <c r="O17" s="350">
        <v>280</v>
      </c>
      <c r="P17" s="338">
        <f t="shared" si="0"/>
        <v>-47.735602999999998</v>
      </c>
      <c r="Q17" s="337">
        <f t="shared" si="1"/>
        <v>7.63595420954681</v>
      </c>
    </row>
    <row r="18" spans="1:17" ht="17.399999999999999" customHeight="1">
      <c r="A18" s="345"/>
      <c r="B18" s="288" t="s">
        <v>269</v>
      </c>
      <c r="C18" s="347">
        <v>820.43899999999996</v>
      </c>
      <c r="D18" s="347">
        <v>558.07865500000003</v>
      </c>
      <c r="E18" s="344"/>
      <c r="F18" s="332">
        <v>800</v>
      </c>
      <c r="G18" s="332">
        <v>548.01517636104893</v>
      </c>
      <c r="H18" s="332"/>
      <c r="I18" s="332">
        <v>8602.844000000001</v>
      </c>
      <c r="J18" s="332">
        <v>5709.6107263610493</v>
      </c>
      <c r="K18" s="331"/>
      <c r="L18" s="330"/>
      <c r="M18" s="341">
        <v>126.43721951376735</v>
      </c>
      <c r="N18" s="350">
        <v>900</v>
      </c>
      <c r="O18" s="350">
        <v>510</v>
      </c>
      <c r="P18" s="338">
        <f t="shared" si="0"/>
        <v>48.078655000000026</v>
      </c>
      <c r="Q18" s="337">
        <f t="shared" si="1"/>
        <v>-1.8032366134754056</v>
      </c>
    </row>
    <row r="19" spans="1:17" ht="17.399999999999999" customHeight="1">
      <c r="A19" s="345"/>
      <c r="B19" s="286" t="s">
        <v>314</v>
      </c>
      <c r="C19" s="347">
        <v>136.03399999999999</v>
      </c>
      <c r="D19" s="347">
        <v>82.224164000000002</v>
      </c>
      <c r="E19" s="344"/>
      <c r="F19" s="332">
        <v>100</v>
      </c>
      <c r="G19" s="332">
        <v>64.932227077148866</v>
      </c>
      <c r="H19" s="332"/>
      <c r="I19" s="332">
        <v>971.78</v>
      </c>
      <c r="J19" s="332">
        <v>562.54175307714888</v>
      </c>
      <c r="K19" s="331"/>
      <c r="L19" s="330">
        <v>102.87795298514177</v>
      </c>
      <c r="M19" s="341">
        <v>123.09231829614366</v>
      </c>
      <c r="N19" s="350">
        <v>100</v>
      </c>
      <c r="O19" s="350">
        <v>50</v>
      </c>
      <c r="P19" s="338">
        <f t="shared" si="0"/>
        <v>32.224164000000002</v>
      </c>
      <c r="Q19" s="337">
        <f t="shared" si="1"/>
        <v>-21.030237440725003</v>
      </c>
    </row>
    <row r="20" spans="1:17" ht="17.399999999999999" customHeight="1">
      <c r="A20" s="345"/>
      <c r="B20" s="286" t="s">
        <v>313</v>
      </c>
      <c r="C20" s="347"/>
      <c r="D20" s="347">
        <v>74.505983999999998</v>
      </c>
      <c r="E20" s="344"/>
      <c r="F20" s="332"/>
      <c r="G20" s="332">
        <v>75</v>
      </c>
      <c r="H20" s="332"/>
      <c r="I20" s="332"/>
      <c r="J20" s="332">
        <v>642.07345599999996</v>
      </c>
      <c r="K20" s="331"/>
      <c r="L20" s="330"/>
      <c r="M20" s="341">
        <v>110.8906559252603</v>
      </c>
      <c r="N20" s="350"/>
      <c r="O20" s="350">
        <v>55</v>
      </c>
      <c r="P20" s="338">
        <f t="shared" si="0"/>
        <v>19.505983999999998</v>
      </c>
      <c r="Q20" s="337">
        <f t="shared" si="1"/>
        <v>0.66305546679311078</v>
      </c>
    </row>
    <row r="21" spans="1:17" ht="17.399999999999999" customHeight="1">
      <c r="A21" s="345"/>
      <c r="B21" s="288" t="s">
        <v>268</v>
      </c>
      <c r="C21" s="347"/>
      <c r="D21" s="347">
        <v>443.10468400000002</v>
      </c>
      <c r="E21" s="344"/>
      <c r="F21" s="332"/>
      <c r="G21" s="332">
        <v>420</v>
      </c>
      <c r="H21" s="332"/>
      <c r="I21" s="332"/>
      <c r="J21" s="332">
        <v>3318.4962300000002</v>
      </c>
      <c r="K21" s="331"/>
      <c r="L21" s="330"/>
      <c r="M21" s="341">
        <v>126.22058698307671</v>
      </c>
      <c r="N21" s="350"/>
      <c r="O21" s="350">
        <v>260</v>
      </c>
      <c r="P21" s="338">
        <f t="shared" si="0"/>
        <v>183.10468400000002</v>
      </c>
      <c r="Q21" s="337">
        <f t="shared" si="1"/>
        <v>-5.214272119948987</v>
      </c>
    </row>
    <row r="22" spans="1:17" ht="17.399999999999999" customHeight="1">
      <c r="A22" s="345"/>
      <c r="B22" s="288" t="s">
        <v>312</v>
      </c>
      <c r="C22" s="347"/>
      <c r="D22" s="347">
        <v>434.18938600000001</v>
      </c>
      <c r="E22" s="344"/>
      <c r="F22" s="332"/>
      <c r="G22" s="332">
        <v>440</v>
      </c>
      <c r="H22" s="332"/>
      <c r="I22" s="332"/>
      <c r="J22" s="332">
        <v>3263.8259200000002</v>
      </c>
      <c r="K22" s="331"/>
      <c r="L22" s="330"/>
      <c r="M22" s="341">
        <v>110.73674718458059</v>
      </c>
      <c r="N22" s="350"/>
      <c r="O22" s="350">
        <v>300</v>
      </c>
      <c r="P22" s="338">
        <f t="shared" si="0"/>
        <v>134.18938600000001</v>
      </c>
      <c r="Q22" s="337">
        <f t="shared" si="1"/>
        <v>1.3382671680509475</v>
      </c>
    </row>
    <row r="23" spans="1:17" ht="17.399999999999999" customHeight="1">
      <c r="A23" s="345"/>
      <c r="B23" s="288" t="s">
        <v>311</v>
      </c>
      <c r="C23" s="347"/>
      <c r="D23" s="347">
        <v>280.65890999999999</v>
      </c>
      <c r="E23" s="344"/>
      <c r="F23" s="332"/>
      <c r="G23" s="332">
        <v>250</v>
      </c>
      <c r="H23" s="332"/>
      <c r="I23" s="332"/>
      <c r="J23" s="332">
        <v>1890.3860830000001</v>
      </c>
      <c r="K23" s="331"/>
      <c r="L23" s="330"/>
      <c r="M23" s="341">
        <v>103.04214916396484</v>
      </c>
      <c r="N23" s="350"/>
      <c r="O23" s="350">
        <v>200</v>
      </c>
      <c r="P23" s="338">
        <f t="shared" si="0"/>
        <v>80.658909999999992</v>
      </c>
      <c r="Q23" s="337">
        <f t="shared" si="1"/>
        <v>-10.923904037110375</v>
      </c>
    </row>
    <row r="24" spans="1:17" ht="17.399999999999999" customHeight="1">
      <c r="A24" s="345"/>
      <c r="B24" s="288" t="s">
        <v>310</v>
      </c>
      <c r="C24" s="347">
        <v>277.17899999999997</v>
      </c>
      <c r="D24" s="347">
        <v>78.163715999999994</v>
      </c>
      <c r="E24" s="344"/>
      <c r="F24" s="332">
        <v>300</v>
      </c>
      <c r="G24" s="332">
        <v>86.810101295610963</v>
      </c>
      <c r="H24" s="332"/>
      <c r="I24" s="332">
        <v>2791.45</v>
      </c>
      <c r="J24" s="332">
        <v>792.72872229561096</v>
      </c>
      <c r="K24" s="331"/>
      <c r="L24" s="330">
        <v>83.432089725101051</v>
      </c>
      <c r="M24" s="341">
        <v>87.36589290081362</v>
      </c>
      <c r="N24" s="350">
        <v>400</v>
      </c>
      <c r="O24" s="350">
        <v>106.36760339176095</v>
      </c>
      <c r="P24" s="338">
        <f t="shared" si="0"/>
        <v>-28.203887391760958</v>
      </c>
      <c r="Q24" s="337">
        <f t="shared" si="1"/>
        <v>11.061891294435085</v>
      </c>
    </row>
    <row r="25" spans="1:17" ht="17.399999999999999" customHeight="1">
      <c r="A25" s="345"/>
      <c r="B25" s="288" t="s">
        <v>309</v>
      </c>
      <c r="C25" s="347"/>
      <c r="D25" s="347">
        <v>83.206682999999998</v>
      </c>
      <c r="E25" s="344"/>
      <c r="F25" s="332"/>
      <c r="G25" s="332">
        <v>75</v>
      </c>
      <c r="H25" s="332"/>
      <c r="I25" s="332"/>
      <c r="J25" s="332">
        <v>614.076367</v>
      </c>
      <c r="K25" s="331"/>
      <c r="L25" s="330"/>
      <c r="M25" s="341">
        <v>95.398196374014717</v>
      </c>
      <c r="N25" s="350" t="s">
        <v>288</v>
      </c>
      <c r="O25" s="350">
        <v>60</v>
      </c>
      <c r="P25" s="338">
        <f t="shared" si="0"/>
        <v>23.206682999999998</v>
      </c>
      <c r="Q25" s="337">
        <f t="shared" si="1"/>
        <v>-9.8630094412007736</v>
      </c>
    </row>
    <row r="26" spans="1:17" ht="17.399999999999999" customHeight="1">
      <c r="A26" s="345"/>
      <c r="B26" s="288" t="s">
        <v>308</v>
      </c>
      <c r="C26" s="347">
        <v>432.12900000000002</v>
      </c>
      <c r="D26" s="347">
        <v>719.76006199999995</v>
      </c>
      <c r="E26" s="344"/>
      <c r="F26" s="332">
        <v>450</v>
      </c>
      <c r="G26" s="332">
        <v>742.72710166759782</v>
      </c>
      <c r="H26" s="332"/>
      <c r="I26" s="332">
        <v>3541.2959999999998</v>
      </c>
      <c r="J26" s="332">
        <v>5786.1076396675981</v>
      </c>
      <c r="K26" s="331"/>
      <c r="L26" s="330">
        <v>107.1609355538798</v>
      </c>
      <c r="M26" s="341">
        <v>117.14706813420806</v>
      </c>
      <c r="N26" s="350">
        <v>360</v>
      </c>
      <c r="O26" s="350">
        <v>517.82054304015003</v>
      </c>
      <c r="P26" s="338">
        <f t="shared" si="0"/>
        <v>201.93951895984992</v>
      </c>
      <c r="Q26" s="349">
        <f t="shared" si="1"/>
        <v>3.1909299890548652</v>
      </c>
    </row>
    <row r="27" spans="1:17" ht="17.399999999999999" customHeight="1">
      <c r="A27" s="345"/>
      <c r="B27" s="286" t="s">
        <v>307</v>
      </c>
      <c r="C27" s="347"/>
      <c r="D27" s="347">
        <v>495.83905900000002</v>
      </c>
      <c r="E27" s="344"/>
      <c r="F27" s="332"/>
      <c r="G27" s="332">
        <v>520</v>
      </c>
      <c r="H27" s="332"/>
      <c r="I27" s="332"/>
      <c r="J27" s="332">
        <v>3802.7014380000001</v>
      </c>
      <c r="K27" s="331"/>
      <c r="L27" s="330"/>
      <c r="M27" s="341">
        <v>110.6415923734225</v>
      </c>
      <c r="N27" s="350" t="s">
        <v>288</v>
      </c>
      <c r="O27" s="350">
        <v>370</v>
      </c>
      <c r="P27" s="338">
        <f t="shared" si="0"/>
        <v>125.83905900000002</v>
      </c>
      <c r="Q27" s="337">
        <f t="shared" si="1"/>
        <v>4.8727385552738411</v>
      </c>
    </row>
    <row r="28" spans="1:17" ht="17.399999999999999" customHeight="1">
      <c r="A28" s="345"/>
      <c r="B28" s="288" t="s">
        <v>265</v>
      </c>
      <c r="C28" s="347">
        <v>44.000999999999998</v>
      </c>
      <c r="D28" s="347">
        <v>81.833715999999995</v>
      </c>
      <c r="E28" s="344"/>
      <c r="F28" s="332">
        <v>50</v>
      </c>
      <c r="G28" s="332">
        <v>93.907827600327593</v>
      </c>
      <c r="H28" s="332"/>
      <c r="I28" s="332">
        <v>384.065</v>
      </c>
      <c r="J28" s="332">
        <v>704.61773860032758</v>
      </c>
      <c r="K28" s="331"/>
      <c r="L28" s="330">
        <v>111.90281253915207</v>
      </c>
      <c r="M28" s="341">
        <v>98.57538299123209</v>
      </c>
      <c r="N28" s="350">
        <v>45</v>
      </c>
      <c r="O28" s="350">
        <v>86.876952704675304</v>
      </c>
      <c r="P28" s="338">
        <f t="shared" si="0"/>
        <v>-5.0432367046753086</v>
      </c>
      <c r="Q28" s="337">
        <f t="shared" si="1"/>
        <v>14.754446199568406</v>
      </c>
    </row>
    <row r="29" spans="1:17" ht="17.399999999999999" customHeight="1">
      <c r="A29" s="345"/>
      <c r="B29" s="288" t="s">
        <v>262</v>
      </c>
      <c r="C29" s="347"/>
      <c r="D29" s="333">
        <v>193.827021</v>
      </c>
      <c r="E29" s="344"/>
      <c r="F29" s="332"/>
      <c r="G29" s="332">
        <v>200</v>
      </c>
      <c r="H29" s="332"/>
      <c r="I29" s="332"/>
      <c r="J29" s="332">
        <v>1463.699263</v>
      </c>
      <c r="K29" s="331"/>
      <c r="L29" s="330"/>
      <c r="M29" s="341">
        <v>101.28835047584455</v>
      </c>
      <c r="N29" s="350" t="s">
        <v>288</v>
      </c>
      <c r="O29" s="350">
        <v>180</v>
      </c>
      <c r="P29" s="338">
        <f t="shared" si="0"/>
        <v>13.827021000000002</v>
      </c>
      <c r="Q29" s="337">
        <f t="shared" si="1"/>
        <v>3.1847876359818628</v>
      </c>
    </row>
    <row r="30" spans="1:17" ht="17.399999999999999" customHeight="1">
      <c r="A30" s="345"/>
      <c r="B30" s="288" t="s">
        <v>306</v>
      </c>
      <c r="C30" s="347">
        <v>166.57400000000001</v>
      </c>
      <c r="D30" s="333">
        <v>157.11438100000001</v>
      </c>
      <c r="E30" s="344"/>
      <c r="F30" s="332">
        <v>170</v>
      </c>
      <c r="G30" s="332">
        <v>153.88574752138589</v>
      </c>
      <c r="H30" s="332"/>
      <c r="I30" s="332">
        <v>1313.2919999999999</v>
      </c>
      <c r="J30" s="332">
        <v>1221.7041415213857</v>
      </c>
      <c r="K30" s="331"/>
      <c r="L30" s="330">
        <v>99.808559131972601</v>
      </c>
      <c r="M30" s="341">
        <v>111.74638924546679</v>
      </c>
      <c r="N30" s="350">
        <v>160</v>
      </c>
      <c r="O30" s="350">
        <v>129.73026805321558</v>
      </c>
      <c r="P30" s="338">
        <f t="shared" si="0"/>
        <v>27.384112946784427</v>
      </c>
      <c r="Q30" s="337">
        <f t="shared" si="1"/>
        <v>-2.0549573234891199</v>
      </c>
    </row>
    <row r="31" spans="1:17" ht="17.399999999999999" customHeight="1">
      <c r="A31" s="345"/>
      <c r="B31" s="288" t="s">
        <v>305</v>
      </c>
      <c r="C31" s="347">
        <v>162.983</v>
      </c>
      <c r="D31" s="333">
        <v>324.26099099999999</v>
      </c>
      <c r="E31" s="344"/>
      <c r="F31" s="332">
        <v>150</v>
      </c>
      <c r="G31" s="332">
        <v>304.694407715804</v>
      </c>
      <c r="H31" s="332"/>
      <c r="I31" s="332">
        <v>1150.5160000000001</v>
      </c>
      <c r="J31" s="332">
        <v>2179.4567177158042</v>
      </c>
      <c r="K31" s="331"/>
      <c r="L31" s="330">
        <v>129.11970874679869</v>
      </c>
      <c r="M31" s="341">
        <v>133.71724052992931</v>
      </c>
      <c r="N31" s="350">
        <v>100</v>
      </c>
      <c r="O31" s="350">
        <v>170</v>
      </c>
      <c r="P31" s="338">
        <f t="shared" si="0"/>
        <v>154.26099099999999</v>
      </c>
      <c r="Q31" s="337">
        <f t="shared" si="1"/>
        <v>-6.034208192559305</v>
      </c>
    </row>
    <row r="32" spans="1:17" ht="17.399999999999999" customHeight="1">
      <c r="A32" s="345"/>
      <c r="B32" s="288" t="s">
        <v>304</v>
      </c>
      <c r="C32" s="347">
        <v>89.02</v>
      </c>
      <c r="D32" s="333">
        <v>204.48549800000001</v>
      </c>
      <c r="E32" s="344"/>
      <c r="F32" s="332">
        <v>100</v>
      </c>
      <c r="G32" s="332">
        <v>230.05589221275596</v>
      </c>
      <c r="H32" s="332"/>
      <c r="I32" s="332">
        <v>680.83100000000002</v>
      </c>
      <c r="J32" s="332">
        <v>1588.7896262127558</v>
      </c>
      <c r="K32" s="331"/>
      <c r="L32" s="330">
        <v>118.66232102552483</v>
      </c>
      <c r="M32" s="341">
        <v>135.2881703133763</v>
      </c>
      <c r="N32" s="350">
        <v>60</v>
      </c>
      <c r="O32" s="350">
        <v>128.12236650789671</v>
      </c>
      <c r="P32" s="338">
        <f t="shared" si="0"/>
        <v>76.363131492103292</v>
      </c>
      <c r="Q32" s="337">
        <f t="shared" si="1"/>
        <v>12.504747017686284</v>
      </c>
    </row>
    <row r="33" spans="1:17" ht="17.399999999999999" customHeight="1">
      <c r="A33" s="345"/>
      <c r="B33" s="288" t="s">
        <v>303</v>
      </c>
      <c r="C33" s="347"/>
      <c r="D33" s="333">
        <v>1125.6918619999999</v>
      </c>
      <c r="E33" s="344"/>
      <c r="F33" s="332"/>
      <c r="G33" s="332">
        <v>1150</v>
      </c>
      <c r="H33" s="332"/>
      <c r="I33" s="332"/>
      <c r="J33" s="332">
        <v>8541.2512210000004</v>
      </c>
      <c r="K33" s="331"/>
      <c r="L33" s="330"/>
      <c r="M33" s="341">
        <v>116.05876317899944</v>
      </c>
      <c r="N33" s="350"/>
      <c r="O33" s="350">
        <v>800</v>
      </c>
      <c r="P33" s="338">
        <f t="shared" si="0"/>
        <v>325.6918619999999</v>
      </c>
      <c r="Q33" s="349">
        <f t="shared" si="1"/>
        <v>2.1593953745754391</v>
      </c>
    </row>
    <row r="34" spans="1:17" ht="17.399999999999999" customHeight="1">
      <c r="A34" s="345"/>
      <c r="B34" s="288" t="s">
        <v>302</v>
      </c>
      <c r="C34" s="347"/>
      <c r="D34" s="333">
        <v>502.29745500000001</v>
      </c>
      <c r="E34" s="344"/>
      <c r="F34" s="332"/>
      <c r="G34" s="332">
        <v>480</v>
      </c>
      <c r="H34" s="332"/>
      <c r="I34" s="332"/>
      <c r="J34" s="332">
        <v>3803.6861749999998</v>
      </c>
      <c r="K34" s="331"/>
      <c r="L34" s="330"/>
      <c r="M34" s="341">
        <v>104.61796403671791</v>
      </c>
      <c r="N34" s="350"/>
      <c r="O34" s="350">
        <v>400</v>
      </c>
      <c r="P34" s="338">
        <f t="shared" si="0"/>
        <v>102.29745500000001</v>
      </c>
      <c r="Q34" s="337">
        <f t="shared" si="1"/>
        <v>-4.4390937636743644</v>
      </c>
    </row>
    <row r="35" spans="1:17" ht="17.399999999999999" customHeight="1">
      <c r="A35" s="345"/>
      <c r="B35" s="286" t="s">
        <v>301</v>
      </c>
      <c r="C35" s="347">
        <v>1177.6890000000001</v>
      </c>
      <c r="D35" s="333">
        <v>879.36857899999995</v>
      </c>
      <c r="E35" s="344"/>
      <c r="F35" s="332">
        <v>1200</v>
      </c>
      <c r="G35" s="332">
        <v>872.04359691367608</v>
      </c>
      <c r="H35" s="332"/>
      <c r="I35" s="332">
        <v>9251.5859999999993</v>
      </c>
      <c r="J35" s="332">
        <v>6676.142187913676</v>
      </c>
      <c r="K35" s="331"/>
      <c r="L35" s="330">
        <v>88.97321355584684</v>
      </c>
      <c r="M35" s="341">
        <v>110.1922060333802</v>
      </c>
      <c r="N35" s="350">
        <v>1300</v>
      </c>
      <c r="O35" s="350">
        <v>710</v>
      </c>
      <c r="P35" s="338">
        <f t="shared" si="0"/>
        <v>169.36857899999995</v>
      </c>
      <c r="Q35" s="349">
        <f t="shared" si="1"/>
        <v>-0.83298201246326187</v>
      </c>
    </row>
    <row r="36" spans="1:17" ht="17.399999999999999" customHeight="1">
      <c r="A36" s="345"/>
      <c r="B36" s="288" t="s">
        <v>300</v>
      </c>
      <c r="C36" s="347">
        <v>530.66800000000001</v>
      </c>
      <c r="D36" s="333">
        <v>1209.9215369999999</v>
      </c>
      <c r="E36" s="344"/>
      <c r="F36" s="332">
        <v>160</v>
      </c>
      <c r="G36" s="332">
        <v>618.47664819717761</v>
      </c>
      <c r="H36" s="332"/>
      <c r="I36" s="332">
        <v>1611.405</v>
      </c>
      <c r="J36" s="332">
        <v>5254.1986511971772</v>
      </c>
      <c r="K36" s="331"/>
      <c r="L36" s="330">
        <v>134.71089579876192</v>
      </c>
      <c r="M36" s="341">
        <v>135.9029903977885</v>
      </c>
      <c r="N36" s="350">
        <v>140</v>
      </c>
      <c r="O36" s="350">
        <v>433.12819638407598</v>
      </c>
      <c r="P36" s="338">
        <f t="shared" si="0"/>
        <v>776.79334061592397</v>
      </c>
      <c r="Q36" s="337">
        <f t="shared" si="1"/>
        <v>-48.882912710960561</v>
      </c>
    </row>
    <row r="37" spans="1:17" ht="17.399999999999999" customHeight="1">
      <c r="A37" s="345"/>
      <c r="B37" s="288" t="s">
        <v>256</v>
      </c>
      <c r="C37" s="347"/>
      <c r="D37" s="333">
        <v>3384.8010049999998</v>
      </c>
      <c r="E37" s="344"/>
      <c r="F37" s="332"/>
      <c r="G37" s="332">
        <v>3700</v>
      </c>
      <c r="H37" s="332"/>
      <c r="I37" s="332"/>
      <c r="J37" s="332">
        <v>26854.348442999999</v>
      </c>
      <c r="K37" s="331"/>
      <c r="L37" s="330"/>
      <c r="M37" s="341">
        <v>113.67806586836116</v>
      </c>
      <c r="N37" s="339"/>
      <c r="O37" s="339">
        <v>2250</v>
      </c>
      <c r="P37" s="338">
        <f t="shared" si="0"/>
        <v>1134.8010049999998</v>
      </c>
      <c r="Q37" s="337">
        <f t="shared" si="1"/>
        <v>9.3121868769948719</v>
      </c>
    </row>
    <row r="38" spans="1:17" ht="17.399999999999999" customHeight="1">
      <c r="A38" s="345"/>
      <c r="B38" s="289" t="s">
        <v>299</v>
      </c>
      <c r="C38" s="347"/>
      <c r="D38" s="333">
        <v>1404.031113</v>
      </c>
      <c r="E38" s="344"/>
      <c r="F38" s="332"/>
      <c r="G38" s="332">
        <v>1900</v>
      </c>
      <c r="H38" s="332"/>
      <c r="I38" s="332"/>
      <c r="J38" s="332">
        <v>9294.9841620000007</v>
      </c>
      <c r="K38" s="331"/>
      <c r="L38" s="330"/>
      <c r="M38" s="341">
        <v>104.28821290331936</v>
      </c>
      <c r="N38" s="339"/>
      <c r="O38" s="339">
        <v>850</v>
      </c>
      <c r="P38" s="338">
        <f t="shared" si="0"/>
        <v>554.031113</v>
      </c>
      <c r="Q38" s="349">
        <f t="shared" si="1"/>
        <v>35.324636498991879</v>
      </c>
    </row>
    <row r="39" spans="1:17" ht="17.399999999999999" customHeight="1">
      <c r="A39" s="345"/>
      <c r="B39" s="348" t="s">
        <v>298</v>
      </c>
      <c r="C39" s="347"/>
      <c r="D39" s="333">
        <v>2944.7921820000001</v>
      </c>
      <c r="E39" s="344"/>
      <c r="F39" s="332"/>
      <c r="G39" s="332">
        <v>2950</v>
      </c>
      <c r="H39" s="332"/>
      <c r="I39" s="332"/>
      <c r="J39" s="332">
        <v>21817.526580999998</v>
      </c>
      <c r="K39" s="331"/>
      <c r="L39" s="330"/>
      <c r="M39" s="341">
        <v>95.361286386968317</v>
      </c>
      <c r="N39" s="339"/>
      <c r="O39" s="339">
        <v>2600</v>
      </c>
      <c r="P39" s="338">
        <f t="shared" si="0"/>
        <v>344.79218200000014</v>
      </c>
      <c r="Q39" s="337">
        <f t="shared" si="1"/>
        <v>0.17684840484950826</v>
      </c>
    </row>
    <row r="40" spans="1:17" ht="17.399999999999999" customHeight="1">
      <c r="A40" s="345"/>
      <c r="B40" s="288" t="s">
        <v>73</v>
      </c>
      <c r="C40" s="347"/>
      <c r="D40" s="333">
        <v>440.88623899999993</v>
      </c>
      <c r="E40" s="344"/>
      <c r="F40" s="332"/>
      <c r="G40" s="332">
        <v>486.11906045156593</v>
      </c>
      <c r="H40" s="332"/>
      <c r="I40" s="332"/>
      <c r="J40" s="332">
        <v>2981.2018364515661</v>
      </c>
      <c r="K40" s="331"/>
      <c r="L40" s="330"/>
      <c r="M40" s="341">
        <v>85.205770250777491</v>
      </c>
      <c r="N40" s="339"/>
      <c r="O40" s="339">
        <v>444.85021367521369</v>
      </c>
      <c r="P40" s="338">
        <f t="shared" si="0"/>
        <v>-3.9639746752137626</v>
      </c>
      <c r="Q40" s="337">
        <f t="shared" si="1"/>
        <v>10.259522173829055</v>
      </c>
    </row>
    <row r="41" spans="1:17" ht="17.399999999999999" customHeight="1">
      <c r="A41" s="345"/>
      <c r="B41" s="346" t="s">
        <v>297</v>
      </c>
      <c r="C41" s="328">
        <v>6586</v>
      </c>
      <c r="D41" s="333">
        <v>134.44760299999999</v>
      </c>
      <c r="E41" s="344"/>
      <c r="F41" s="332">
        <v>8000</v>
      </c>
      <c r="G41" s="332">
        <v>186.11906045156593</v>
      </c>
      <c r="H41" s="332"/>
      <c r="I41" s="332">
        <v>26957</v>
      </c>
      <c r="J41" s="332">
        <v>650.70894545156591</v>
      </c>
      <c r="K41" s="331"/>
      <c r="L41" s="330">
        <v>41.099252934898608</v>
      </c>
      <c r="M41" s="341">
        <v>46.906760181181269</v>
      </c>
      <c r="N41" s="339">
        <v>7</v>
      </c>
      <c r="O41" s="339">
        <v>164.85021367521369</v>
      </c>
      <c r="P41" s="338">
        <f t="shared" si="0"/>
        <v>-30.402610675213708</v>
      </c>
      <c r="Q41" s="337">
        <f t="shared" si="1"/>
        <v>38.432412552246063</v>
      </c>
    </row>
    <row r="42" spans="1:17" ht="17.399999999999999" customHeight="1">
      <c r="A42" s="345"/>
      <c r="B42" s="288" t="s">
        <v>296</v>
      </c>
      <c r="C42" s="333"/>
      <c r="D42" s="285">
        <v>59.817478999999999</v>
      </c>
      <c r="E42" s="344"/>
      <c r="F42" s="332"/>
      <c r="G42" s="332">
        <v>65</v>
      </c>
      <c r="H42" s="332"/>
      <c r="I42" s="332"/>
      <c r="J42" s="332">
        <v>395.85657700000002</v>
      </c>
      <c r="K42" s="331"/>
      <c r="L42" s="330"/>
      <c r="M42" s="341">
        <v>136.41556360999945</v>
      </c>
      <c r="N42" s="339"/>
      <c r="O42" s="339">
        <v>35</v>
      </c>
      <c r="P42" s="338">
        <f t="shared" si="0"/>
        <v>24.817478999999999</v>
      </c>
      <c r="Q42" s="337">
        <f t="shared" si="1"/>
        <v>8.6638906999072987</v>
      </c>
    </row>
    <row r="43" spans="1:17" s="336" customFormat="1" ht="17.399999999999999" customHeight="1">
      <c r="A43" s="343"/>
      <c r="B43" s="342" t="s">
        <v>295</v>
      </c>
      <c r="D43" s="334">
        <v>94.005565000000004</v>
      </c>
      <c r="E43" s="328"/>
      <c r="F43" s="328"/>
      <c r="G43" s="328">
        <v>65</v>
      </c>
      <c r="H43" s="328"/>
      <c r="I43" s="328"/>
      <c r="J43" s="328">
        <v>596.84705299999996</v>
      </c>
      <c r="K43" s="326"/>
      <c r="L43" s="330"/>
      <c r="M43" s="341">
        <v>105.30473942935626</v>
      </c>
      <c r="N43" s="340"/>
      <c r="O43" s="339">
        <v>70</v>
      </c>
      <c r="P43" s="338">
        <f t="shared" si="0"/>
        <v>24.005565000000004</v>
      </c>
      <c r="Q43" s="337">
        <f t="shared" si="1"/>
        <v>-30.855157351588716</v>
      </c>
    </row>
    <row r="44" spans="1:17" ht="20.25" customHeight="1">
      <c r="A44" s="290"/>
      <c r="B44" s="335" t="s">
        <v>294</v>
      </c>
      <c r="E44" s="332"/>
      <c r="F44" s="332"/>
      <c r="G44" s="332"/>
      <c r="H44" s="332"/>
      <c r="I44" s="332"/>
      <c r="J44" s="331"/>
      <c r="K44" s="330"/>
      <c r="L44" s="330"/>
      <c r="M44" s="329"/>
    </row>
    <row r="45" spans="1:17">
      <c r="A45" s="290"/>
      <c r="B45" s="290"/>
      <c r="C45" s="334"/>
      <c r="D45" s="333"/>
      <c r="E45" s="332"/>
      <c r="F45" s="329"/>
      <c r="G45" s="332"/>
      <c r="H45" s="329"/>
      <c r="I45" s="329"/>
      <c r="J45" s="331"/>
      <c r="K45" s="330"/>
      <c r="L45" s="330"/>
      <c r="M45" s="329"/>
    </row>
    <row r="46" spans="1:17">
      <c r="A46" s="290"/>
      <c r="B46" s="324"/>
      <c r="C46" s="290"/>
      <c r="D46" s="290"/>
      <c r="E46" s="328"/>
      <c r="F46" s="325"/>
      <c r="G46" s="328"/>
      <c r="H46" s="325"/>
      <c r="I46" s="325"/>
      <c r="J46" s="327"/>
      <c r="K46" s="326"/>
      <c r="L46" s="326"/>
      <c r="M46" s="325"/>
    </row>
    <row r="47" spans="1:17">
      <c r="A47" s="290"/>
      <c r="B47" s="324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</row>
    <row r="48" spans="1:17">
      <c r="A48" s="290"/>
      <c r="B48" s="323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</row>
    <row r="49" spans="1:13">
      <c r="A49" s="321"/>
      <c r="B49" s="322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</row>
    <row r="50" spans="1:13">
      <c r="A50" s="321"/>
      <c r="B50" s="322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</row>
    <row r="51" spans="1:13"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</row>
    <row r="52" spans="1:13"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</row>
    <row r="53" spans="1:13"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</row>
    <row r="54" spans="1:13"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</row>
    <row r="55" spans="1:13"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</row>
    <row r="56" spans="1:13"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</row>
    <row r="57" spans="1:13"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</row>
    <row r="58" spans="1:13"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</row>
    <row r="59" spans="1:13"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</row>
    <row r="60" spans="1:13"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</row>
    <row r="61" spans="1:13"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</row>
    <row r="62" spans="1:13"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</row>
    <row r="63" spans="1:13"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</row>
    <row r="64" spans="1:13"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</row>
    <row r="65" spans="3:13" s="319" customFormat="1"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</row>
    <row r="66" spans="3:13" s="319" customFormat="1"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</row>
    <row r="67" spans="3:13" s="319" customFormat="1"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</row>
    <row r="68" spans="3:13" s="319" customFormat="1"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</row>
    <row r="69" spans="3:13" s="319" customFormat="1"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</row>
    <row r="70" spans="3:13" s="319" customFormat="1"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</row>
    <row r="71" spans="3:13" s="319" customFormat="1"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</row>
    <row r="72" spans="3:13" s="319" customFormat="1"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ColWidth="9.109375" defaultRowHeight="13.2"/>
  <cols>
    <col min="1" max="1" width="2.33203125" style="469" customWidth="1"/>
    <col min="2" max="2" width="11.33203125" style="469" customWidth="1"/>
    <col min="3" max="3" width="21.33203125" style="469" customWidth="1"/>
    <col min="4" max="4" width="8.5546875" style="469" customWidth="1"/>
    <col min="5" max="5" width="9.44140625" style="469" customWidth="1"/>
    <col min="6" max="6" width="10" style="469" customWidth="1"/>
    <col min="7" max="7" width="9.33203125" style="469" customWidth="1"/>
    <col min="8" max="8" width="15.88671875" style="469" customWidth="1"/>
    <col min="9" max="16384" width="9.109375" style="469"/>
  </cols>
  <sheetData>
    <row r="1" spans="1:10" ht="19.5" customHeight="1">
      <c r="A1" s="497" t="s">
        <v>408</v>
      </c>
      <c r="B1" s="496"/>
      <c r="C1" s="496"/>
      <c r="D1" s="496"/>
      <c r="E1" s="496"/>
      <c r="F1" s="486"/>
    </row>
    <row r="2" spans="1:10" ht="18" customHeight="1">
      <c r="A2" s="497" t="s">
        <v>409</v>
      </c>
      <c r="B2" s="496"/>
      <c r="C2" s="496"/>
      <c r="D2" s="496"/>
      <c r="E2" s="496"/>
      <c r="F2" s="486"/>
    </row>
    <row r="3" spans="1:10" ht="15">
      <c r="A3" s="483"/>
      <c r="B3" s="489"/>
      <c r="C3" s="489"/>
      <c r="D3" s="489"/>
      <c r="E3" s="489"/>
      <c r="F3" s="489"/>
      <c r="G3" s="495"/>
      <c r="H3" s="483"/>
    </row>
    <row r="4" spans="1:10" ht="15">
      <c r="A4" s="483"/>
      <c r="B4" s="489"/>
      <c r="C4" s="489"/>
      <c r="D4" s="489"/>
      <c r="E4" s="489"/>
      <c r="F4" s="495"/>
      <c r="G4" s="495"/>
      <c r="H4" s="494" t="s">
        <v>64</v>
      </c>
    </row>
    <row r="5" spans="1:10" ht="19.5" customHeight="1">
      <c r="A5" s="493"/>
      <c r="B5" s="492"/>
      <c r="C5" s="492"/>
      <c r="D5" s="532" t="s">
        <v>410</v>
      </c>
      <c r="E5" s="532"/>
      <c r="F5" s="532"/>
      <c r="G5" s="532"/>
      <c r="H5" s="491" t="s">
        <v>411</v>
      </c>
    </row>
    <row r="6" spans="1:10" ht="18" customHeight="1">
      <c r="A6" s="483"/>
      <c r="B6" s="489"/>
      <c r="C6" s="489"/>
      <c r="D6" s="490" t="s">
        <v>407</v>
      </c>
      <c r="E6" s="490" t="s">
        <v>412</v>
      </c>
      <c r="F6" s="490" t="s">
        <v>405</v>
      </c>
      <c r="G6" s="490" t="s">
        <v>406</v>
      </c>
      <c r="H6" s="490" t="s">
        <v>404</v>
      </c>
    </row>
    <row r="7" spans="1:10" ht="19.5" customHeight="1">
      <c r="A7" s="483"/>
      <c r="B7" s="489"/>
      <c r="C7" s="489"/>
      <c r="D7" s="488" t="s">
        <v>403</v>
      </c>
      <c r="E7" s="487" t="s">
        <v>55</v>
      </c>
      <c r="F7" s="487" t="s">
        <v>55</v>
      </c>
      <c r="G7" s="487" t="s">
        <v>56</v>
      </c>
      <c r="H7" s="487" t="s">
        <v>402</v>
      </c>
    </row>
    <row r="8" spans="1:10" ht="15">
      <c r="A8" s="486"/>
      <c r="B8" s="485"/>
      <c r="C8" s="485"/>
      <c r="D8" s="485"/>
      <c r="E8" s="485"/>
      <c r="F8" s="484"/>
    </row>
    <row r="9" spans="1:10" ht="20.100000000000001" customHeight="1">
      <c r="A9" s="472" t="s">
        <v>401</v>
      </c>
      <c r="B9" s="483"/>
      <c r="C9" s="483"/>
      <c r="D9" s="470">
        <v>110.43</v>
      </c>
      <c r="E9" s="470">
        <v>103.98</v>
      </c>
      <c r="F9" s="470">
        <v>102.59</v>
      </c>
      <c r="G9" s="470">
        <v>100.45</v>
      </c>
      <c r="H9" s="498">
        <v>103.52</v>
      </c>
      <c r="J9" s="475"/>
    </row>
    <row r="10" spans="1:10" ht="16.5" customHeight="1">
      <c r="A10" s="478"/>
      <c r="B10" s="482"/>
      <c r="C10" s="482"/>
      <c r="D10" s="499"/>
      <c r="E10" s="499"/>
      <c r="F10" s="499"/>
      <c r="G10" s="499"/>
      <c r="H10" s="500"/>
    </row>
    <row r="11" spans="1:10" ht="20.100000000000001" customHeight="1">
      <c r="A11" s="478"/>
      <c r="B11" s="477" t="s">
        <v>400</v>
      </c>
      <c r="C11" s="477"/>
      <c r="D11" s="481">
        <v>107.67</v>
      </c>
      <c r="E11" s="470">
        <v>104.79</v>
      </c>
      <c r="F11" s="470">
        <v>104.5</v>
      </c>
      <c r="G11" s="470">
        <v>100.87</v>
      </c>
      <c r="H11" s="498">
        <v>102.34</v>
      </c>
    </row>
    <row r="12" spans="1:10" ht="20.100000000000001" customHeight="1">
      <c r="A12" s="478"/>
      <c r="B12" s="479" t="s">
        <v>387</v>
      </c>
      <c r="C12" s="477" t="s">
        <v>399</v>
      </c>
      <c r="D12" s="481">
        <v>106.34</v>
      </c>
      <c r="E12" s="481">
        <v>103.56</v>
      </c>
      <c r="F12" s="481">
        <v>101.13</v>
      </c>
      <c r="G12" s="481">
        <v>100.1</v>
      </c>
      <c r="H12" s="501">
        <v>104.14</v>
      </c>
    </row>
    <row r="13" spans="1:10" ht="20.100000000000001" customHeight="1">
      <c r="A13" s="478"/>
      <c r="B13" s="477"/>
      <c r="C13" s="477" t="s">
        <v>398</v>
      </c>
      <c r="D13" s="481">
        <v>106.99</v>
      </c>
      <c r="E13" s="481">
        <v>105.8</v>
      </c>
      <c r="F13" s="481">
        <v>105.94</v>
      </c>
      <c r="G13" s="481">
        <v>101.12</v>
      </c>
      <c r="H13" s="501">
        <v>102.17</v>
      </c>
    </row>
    <row r="14" spans="1:10" ht="20.100000000000001" customHeight="1">
      <c r="A14" s="478"/>
      <c r="B14" s="477"/>
      <c r="C14" s="477" t="s">
        <v>397</v>
      </c>
      <c r="D14" s="476">
        <v>110.05</v>
      </c>
      <c r="E14" s="476">
        <v>102.92</v>
      </c>
      <c r="F14" s="476">
        <v>102.64</v>
      </c>
      <c r="G14" s="476">
        <v>100.63</v>
      </c>
      <c r="H14" s="501">
        <v>101.88</v>
      </c>
    </row>
    <row r="15" spans="1:10" ht="20.100000000000001" customHeight="1">
      <c r="A15" s="478"/>
      <c r="B15" s="477" t="s">
        <v>396</v>
      </c>
      <c r="C15" s="477"/>
      <c r="D15" s="476">
        <v>106.9</v>
      </c>
      <c r="E15" s="476">
        <v>101.42</v>
      </c>
      <c r="F15" s="476">
        <v>101.15</v>
      </c>
      <c r="G15" s="476">
        <v>100.11</v>
      </c>
      <c r="H15" s="501">
        <v>101.37</v>
      </c>
    </row>
    <row r="16" spans="1:10" ht="20.100000000000001" customHeight="1">
      <c r="A16" s="478"/>
      <c r="B16" s="477" t="s">
        <v>395</v>
      </c>
      <c r="C16" s="477"/>
      <c r="D16" s="476">
        <v>105.53</v>
      </c>
      <c r="E16" s="476">
        <v>101.53</v>
      </c>
      <c r="F16" s="476">
        <v>100.72</v>
      </c>
      <c r="G16" s="476">
        <v>100.1</v>
      </c>
      <c r="H16" s="501">
        <v>101.44</v>
      </c>
    </row>
    <row r="17" spans="1:12" ht="20.100000000000001" customHeight="1">
      <c r="A17" s="478"/>
      <c r="B17" s="477" t="s">
        <v>394</v>
      </c>
      <c r="C17" s="477"/>
      <c r="D17" s="476">
        <v>109.46</v>
      </c>
      <c r="E17" s="476">
        <v>103.73</v>
      </c>
      <c r="F17" s="476">
        <v>102.18</v>
      </c>
      <c r="G17" s="476">
        <v>100.44</v>
      </c>
      <c r="H17" s="501">
        <v>103.79</v>
      </c>
    </row>
    <row r="18" spans="1:12" ht="20.100000000000001" customHeight="1">
      <c r="A18" s="478"/>
      <c r="B18" s="477" t="s">
        <v>393</v>
      </c>
      <c r="C18" s="477"/>
      <c r="D18" s="476">
        <v>106.22</v>
      </c>
      <c r="E18" s="476">
        <v>101.25</v>
      </c>
      <c r="F18" s="476">
        <v>100.87</v>
      </c>
      <c r="G18" s="476">
        <v>100.1</v>
      </c>
      <c r="H18" s="501">
        <v>101.2</v>
      </c>
    </row>
    <row r="19" spans="1:12" ht="20.100000000000001" customHeight="1">
      <c r="A19" s="478"/>
      <c r="B19" s="477" t="s">
        <v>392</v>
      </c>
      <c r="C19" s="477"/>
      <c r="D19" s="476">
        <v>199.47</v>
      </c>
      <c r="E19" s="476">
        <v>103.03</v>
      </c>
      <c r="F19" s="476">
        <v>97.93</v>
      </c>
      <c r="G19" s="476">
        <v>100.02</v>
      </c>
      <c r="H19" s="501">
        <v>115.56</v>
      </c>
    </row>
    <row r="20" spans="1:12" ht="20.100000000000001" customHeight="1">
      <c r="A20" s="478"/>
      <c r="B20" s="479" t="s">
        <v>387</v>
      </c>
      <c r="C20" s="477" t="s">
        <v>391</v>
      </c>
      <c r="D20" s="476">
        <v>241.82</v>
      </c>
      <c r="E20" s="476">
        <v>103.53</v>
      </c>
      <c r="F20" s="476">
        <v>96.98</v>
      </c>
      <c r="G20" s="476">
        <v>100</v>
      </c>
      <c r="H20" s="501">
        <v>120.29</v>
      </c>
    </row>
    <row r="21" spans="1:12" ht="20.100000000000001" customHeight="1">
      <c r="A21" s="478"/>
      <c r="B21" s="477" t="s">
        <v>390</v>
      </c>
      <c r="C21" s="477"/>
      <c r="D21" s="476">
        <v>93.95</v>
      </c>
      <c r="E21" s="476">
        <v>108.67</v>
      </c>
      <c r="F21" s="476">
        <v>104.8</v>
      </c>
      <c r="G21" s="476">
        <v>100.13</v>
      </c>
      <c r="H21" s="501">
        <v>106.69</v>
      </c>
    </row>
    <row r="22" spans="1:12" ht="20.100000000000001" customHeight="1">
      <c r="A22" s="478"/>
      <c r="B22" s="477" t="s">
        <v>389</v>
      </c>
      <c r="C22" s="477"/>
      <c r="D22" s="476">
        <v>97.28</v>
      </c>
      <c r="E22" s="476">
        <v>99.27</v>
      </c>
      <c r="F22" s="476">
        <v>99.36</v>
      </c>
      <c r="G22" s="476">
        <v>99.93</v>
      </c>
      <c r="H22" s="501">
        <v>99.42</v>
      </c>
    </row>
    <row r="23" spans="1:12" ht="20.100000000000001" customHeight="1">
      <c r="A23" s="478"/>
      <c r="B23" s="477" t="s">
        <v>388</v>
      </c>
      <c r="C23" s="477"/>
      <c r="D23" s="476">
        <v>127.15</v>
      </c>
      <c r="E23" s="476">
        <v>106</v>
      </c>
      <c r="F23" s="476">
        <v>100.74</v>
      </c>
      <c r="G23" s="476">
        <v>100.46</v>
      </c>
      <c r="H23" s="501">
        <v>106.27</v>
      </c>
      <c r="J23" s="480"/>
      <c r="L23" s="480"/>
    </row>
    <row r="24" spans="1:12" ht="20.100000000000001" customHeight="1">
      <c r="A24" s="478"/>
      <c r="B24" s="479" t="s">
        <v>387</v>
      </c>
      <c r="C24" s="477" t="s">
        <v>386</v>
      </c>
      <c r="D24" s="476">
        <v>131.33000000000001</v>
      </c>
      <c r="E24" s="476">
        <v>106.92</v>
      </c>
      <c r="F24" s="476">
        <v>100.87</v>
      </c>
      <c r="G24" s="476">
        <v>100.46</v>
      </c>
      <c r="H24" s="501">
        <v>107.03</v>
      </c>
    </row>
    <row r="25" spans="1:12" ht="20.100000000000001" customHeight="1">
      <c r="A25" s="478"/>
      <c r="B25" s="477" t="s">
        <v>385</v>
      </c>
      <c r="C25" s="477"/>
      <c r="D25" s="476">
        <v>104.95</v>
      </c>
      <c r="E25" s="476">
        <v>101.47</v>
      </c>
      <c r="F25" s="476">
        <v>101.46</v>
      </c>
      <c r="G25" s="476">
        <v>100.19</v>
      </c>
      <c r="H25" s="501">
        <v>101.12</v>
      </c>
    </row>
    <row r="26" spans="1:12" ht="20.100000000000001" customHeight="1">
      <c r="A26" s="478"/>
      <c r="B26" s="477" t="s">
        <v>384</v>
      </c>
      <c r="C26" s="477"/>
      <c r="D26" s="476">
        <v>111.03</v>
      </c>
      <c r="E26" s="476">
        <v>102.31</v>
      </c>
      <c r="F26" s="476">
        <v>101.77</v>
      </c>
      <c r="G26" s="476">
        <v>100.13</v>
      </c>
      <c r="H26" s="501">
        <v>102.48</v>
      </c>
    </row>
    <row r="27" spans="1:12" ht="14.25" customHeight="1">
      <c r="A27" s="478"/>
      <c r="B27" s="477"/>
      <c r="C27" s="477"/>
      <c r="E27" s="476"/>
      <c r="F27" s="476"/>
      <c r="G27" s="476"/>
      <c r="H27" s="501"/>
    </row>
    <row r="28" spans="1:12" ht="20.100000000000001" customHeight="1">
      <c r="A28" s="472" t="s">
        <v>383</v>
      </c>
      <c r="B28" s="474"/>
      <c r="C28" s="474"/>
      <c r="D28" s="473">
        <v>105.81</v>
      </c>
      <c r="E28" s="473">
        <v>100.33</v>
      </c>
      <c r="F28" s="473">
        <v>99.07</v>
      </c>
      <c r="G28" s="473">
        <v>98.59</v>
      </c>
      <c r="H28" s="498">
        <v>104.44</v>
      </c>
      <c r="J28" s="475"/>
    </row>
    <row r="29" spans="1:12" ht="18.75" customHeight="1">
      <c r="A29" s="472" t="s">
        <v>382</v>
      </c>
      <c r="B29" s="474"/>
      <c r="C29" s="474"/>
      <c r="D29" s="473">
        <v>108.61</v>
      </c>
      <c r="E29" s="473">
        <v>102.44</v>
      </c>
      <c r="F29" s="473">
        <v>102.43</v>
      </c>
      <c r="G29" s="473">
        <v>101.12</v>
      </c>
      <c r="H29" s="498">
        <v>100.58</v>
      </c>
    </row>
    <row r="30" spans="1:12" ht="21.75" customHeight="1">
      <c r="A30" s="472" t="s">
        <v>381</v>
      </c>
      <c r="B30" s="471"/>
      <c r="C30" s="471"/>
      <c r="D30" s="502"/>
      <c r="E30" s="470">
        <v>1.54</v>
      </c>
      <c r="F30" s="499"/>
      <c r="G30" s="470">
        <v>0.22</v>
      </c>
      <c r="H30" s="498">
        <v>1.38</v>
      </c>
    </row>
    <row r="31" spans="1:12">
      <c r="A31" s="503"/>
      <c r="B31" s="503"/>
      <c r="C31" s="503"/>
      <c r="D31" s="503"/>
      <c r="E31" s="503"/>
      <c r="F31" s="503"/>
      <c r="G31" s="503"/>
      <c r="H31" s="503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/>
  </sheetViews>
  <sheetFormatPr defaultColWidth="10.33203125" defaultRowHeight="15"/>
  <cols>
    <col min="1" max="1" width="3.109375" style="421" customWidth="1"/>
    <col min="2" max="2" width="31.6640625" style="421" customWidth="1"/>
    <col min="3" max="4" width="13.6640625" style="421" customWidth="1"/>
    <col min="5" max="5" width="0.88671875" style="421" customWidth="1"/>
    <col min="6" max="6" width="12.109375" style="421" customWidth="1"/>
    <col min="7" max="7" width="12.88671875" style="421" customWidth="1"/>
    <col min="8" max="8" width="0.88671875" style="421" customWidth="1"/>
    <col min="9" max="10" width="10.44140625" style="421" customWidth="1"/>
    <col min="11" max="11" width="2" style="421" customWidth="1"/>
    <col min="12" max="13" width="15.6640625" style="421" customWidth="1"/>
    <col min="14" max="15" width="11.44140625" style="421" customWidth="1"/>
    <col min="16" max="16384" width="10.33203125" style="421"/>
  </cols>
  <sheetData>
    <row r="1" spans="1:16" ht="20.100000000000001" customHeight="1">
      <c r="A1" s="468" t="s">
        <v>380</v>
      </c>
      <c r="B1" s="467"/>
      <c r="C1" s="467"/>
      <c r="D1" s="467"/>
      <c r="E1" s="467"/>
      <c r="F1" s="467"/>
      <c r="G1" s="467"/>
      <c r="H1" s="467"/>
      <c r="I1" s="463"/>
    </row>
    <row r="2" spans="1:16" ht="20.100000000000001" customHeight="1">
      <c r="A2" s="466"/>
      <c r="B2" s="463"/>
      <c r="C2" s="464"/>
      <c r="D2" s="465"/>
      <c r="E2" s="465"/>
      <c r="F2" s="464"/>
      <c r="G2" s="464"/>
      <c r="H2" s="464"/>
      <c r="I2" s="463"/>
    </row>
    <row r="3" spans="1:16" ht="20.100000000000001" customHeight="1">
      <c r="A3" s="462"/>
      <c r="B3" s="461"/>
      <c r="C3" s="461"/>
      <c r="D3" s="461"/>
      <c r="E3" s="461"/>
      <c r="F3" s="461"/>
      <c r="G3" s="461"/>
      <c r="H3" s="460"/>
    </row>
    <row r="4" spans="1:16" ht="27" customHeight="1">
      <c r="A4" s="459"/>
      <c r="B4" s="459"/>
      <c r="C4" s="533" t="s">
        <v>379</v>
      </c>
      <c r="D4" s="534"/>
      <c r="E4" s="458"/>
      <c r="F4" s="535" t="s">
        <v>378</v>
      </c>
      <c r="G4" s="536"/>
      <c r="H4" s="457"/>
    </row>
    <row r="5" spans="1:16" ht="27" customHeight="1">
      <c r="A5" s="456"/>
      <c r="B5" s="456"/>
      <c r="C5" s="454" t="s">
        <v>377</v>
      </c>
      <c r="D5" s="454" t="s">
        <v>376</v>
      </c>
      <c r="E5" s="455"/>
      <c r="F5" s="454" t="s">
        <v>377</v>
      </c>
      <c r="G5" s="454" t="s">
        <v>376</v>
      </c>
      <c r="H5" s="453"/>
    </row>
    <row r="6" spans="1:16" ht="20.100000000000001" customHeight="1">
      <c r="A6" s="443"/>
      <c r="B6" s="443"/>
      <c r="C6" s="443"/>
      <c r="D6" s="443"/>
      <c r="E6" s="452"/>
      <c r="F6" s="443"/>
      <c r="G6" s="443"/>
      <c r="H6" s="451"/>
    </row>
    <row r="7" spans="1:16" ht="18.899999999999999" customHeight="1">
      <c r="A7" s="537" t="s">
        <v>375</v>
      </c>
      <c r="B7" s="537"/>
      <c r="C7" s="450" t="s">
        <v>374</v>
      </c>
      <c r="D7" s="445" t="s">
        <v>373</v>
      </c>
      <c r="E7" s="448"/>
      <c r="F7" s="447"/>
      <c r="G7" s="447"/>
      <c r="H7" s="447"/>
      <c r="I7" s="449"/>
      <c r="J7" s="445"/>
      <c r="K7" s="448"/>
      <c r="L7" s="447"/>
      <c r="M7" s="447"/>
    </row>
    <row r="8" spans="1:16" ht="18.899999999999999" customHeight="1">
      <c r="A8" s="442" t="s">
        <v>369</v>
      </c>
      <c r="B8" s="437"/>
      <c r="C8" s="441">
        <v>3047110.3125116182</v>
      </c>
      <c r="D8" s="441">
        <v>135112.47972860129</v>
      </c>
      <c r="E8" s="441"/>
      <c r="F8" s="440">
        <v>110.25183015576513</v>
      </c>
      <c r="G8" s="440">
        <v>110.36287027668699</v>
      </c>
      <c r="H8" s="436"/>
      <c r="I8" s="433"/>
      <c r="J8" s="433"/>
      <c r="K8" s="441"/>
      <c r="L8" s="440"/>
      <c r="M8" s="440"/>
    </row>
    <row r="9" spans="1:16" ht="18.899999999999999" customHeight="1">
      <c r="A9" s="438" t="s">
        <v>368</v>
      </c>
      <c r="B9" s="437"/>
      <c r="C9" s="433"/>
      <c r="D9" s="433"/>
      <c r="E9" s="433"/>
      <c r="F9" s="432"/>
      <c r="G9" s="432"/>
      <c r="I9" s="433"/>
      <c r="J9" s="433"/>
      <c r="K9" s="433"/>
      <c r="L9" s="432"/>
      <c r="M9" s="432"/>
    </row>
    <row r="10" spans="1:16" ht="18" customHeight="1">
      <c r="A10" s="437"/>
      <c r="B10" s="439" t="s">
        <v>367</v>
      </c>
      <c r="C10" s="433">
        <v>3036231.9181377823</v>
      </c>
      <c r="D10" s="433">
        <v>104119.34385658125</v>
      </c>
      <c r="E10" s="433"/>
      <c r="F10" s="432">
        <v>110.24670907271677</v>
      </c>
      <c r="G10" s="432">
        <v>110.08695578676723</v>
      </c>
      <c r="I10" s="433"/>
      <c r="J10" s="433"/>
      <c r="K10" s="433"/>
      <c r="L10" s="432"/>
      <c r="M10" s="432"/>
    </row>
    <row r="11" spans="1:16" ht="18" customHeight="1">
      <c r="A11" s="437"/>
      <c r="B11" s="439" t="s">
        <v>366</v>
      </c>
      <c r="C11" s="433">
        <v>10878.394373835868</v>
      </c>
      <c r="D11" s="433">
        <v>30993.200000000001</v>
      </c>
      <c r="E11" s="433"/>
      <c r="F11" s="432">
        <v>111.7</v>
      </c>
      <c r="G11" s="432">
        <v>111.3</v>
      </c>
      <c r="I11" s="433"/>
      <c r="J11" s="433"/>
      <c r="K11" s="433"/>
      <c r="L11" s="432"/>
      <c r="M11" s="432"/>
    </row>
    <row r="12" spans="1:16" ht="18" customHeight="1">
      <c r="A12" s="438" t="s">
        <v>365</v>
      </c>
      <c r="B12" s="437"/>
      <c r="C12" s="433"/>
      <c r="D12" s="433"/>
      <c r="E12" s="433"/>
      <c r="F12" s="432"/>
      <c r="G12" s="432"/>
      <c r="H12" s="436"/>
      <c r="I12" s="433"/>
      <c r="J12" s="433"/>
      <c r="K12" s="433"/>
      <c r="L12" s="432"/>
      <c r="M12" s="432"/>
      <c r="P12" s="436"/>
    </row>
    <row r="13" spans="1:16" ht="18" customHeight="1">
      <c r="A13" s="435"/>
      <c r="B13" s="434" t="s">
        <v>364</v>
      </c>
      <c r="C13" s="433">
        <v>5449.5</v>
      </c>
      <c r="D13" s="433">
        <v>2299.6</v>
      </c>
      <c r="E13" s="433"/>
      <c r="F13" s="432">
        <v>77.7</v>
      </c>
      <c r="G13" s="432">
        <v>82.299999999999983</v>
      </c>
      <c r="I13" s="433"/>
      <c r="J13" s="433"/>
      <c r="K13" s="433"/>
      <c r="L13" s="432"/>
      <c r="M13" s="432"/>
    </row>
    <row r="14" spans="1:16" ht="18" customHeight="1">
      <c r="A14" s="435"/>
      <c r="B14" s="434" t="s">
        <v>347</v>
      </c>
      <c r="C14" s="433">
        <v>4874.3569437060451</v>
      </c>
      <c r="D14" s="433">
        <v>290.17731353227066</v>
      </c>
      <c r="E14" s="433"/>
      <c r="F14" s="432">
        <v>106.4</v>
      </c>
      <c r="G14" s="432">
        <v>106.89999999999999</v>
      </c>
      <c r="I14" s="433"/>
      <c r="J14" s="433"/>
      <c r="K14" s="433"/>
      <c r="L14" s="432"/>
      <c r="M14" s="432"/>
    </row>
    <row r="15" spans="1:16" ht="18" customHeight="1">
      <c r="A15" s="435"/>
      <c r="B15" s="434" t="s">
        <v>363</v>
      </c>
      <c r="C15" s="433">
        <v>127794.49946333257</v>
      </c>
      <c r="D15" s="433">
        <v>2420.0490049568671</v>
      </c>
      <c r="E15" s="433"/>
      <c r="F15" s="432">
        <v>106.3</v>
      </c>
      <c r="G15" s="432">
        <v>106.60000000000001</v>
      </c>
      <c r="I15" s="433"/>
      <c r="J15" s="433"/>
      <c r="K15" s="433"/>
      <c r="L15" s="432"/>
      <c r="M15" s="432"/>
    </row>
    <row r="16" spans="1:16" ht="18" customHeight="1">
      <c r="A16" s="435"/>
      <c r="B16" s="434" t="s">
        <v>346</v>
      </c>
      <c r="C16" s="433">
        <v>2875707.411933912</v>
      </c>
      <c r="D16" s="433">
        <v>93884.185227461217</v>
      </c>
      <c r="E16" s="433"/>
      <c r="F16" s="432">
        <v>110.5</v>
      </c>
      <c r="G16" s="432">
        <v>110.7</v>
      </c>
      <c r="I16" s="433"/>
      <c r="J16" s="433"/>
      <c r="K16" s="433"/>
      <c r="L16" s="432"/>
      <c r="M16" s="432"/>
    </row>
    <row r="17" spans="1:13" ht="18" customHeight="1">
      <c r="A17" s="435"/>
      <c r="B17" s="434" t="s">
        <v>362</v>
      </c>
      <c r="C17" s="433">
        <v>33284.544170667992</v>
      </c>
      <c r="D17" s="433">
        <v>36218.468182650933</v>
      </c>
      <c r="E17" s="433"/>
      <c r="F17" s="432">
        <v>112.79999999999998</v>
      </c>
      <c r="G17" s="432">
        <v>112.20000000000002</v>
      </c>
      <c r="I17" s="433"/>
      <c r="J17" s="433"/>
      <c r="K17" s="433"/>
      <c r="L17" s="432"/>
      <c r="M17" s="432"/>
    </row>
    <row r="18" spans="1:13" ht="18" customHeight="1">
      <c r="A18" s="446"/>
      <c r="B18" s="446"/>
      <c r="C18" s="443"/>
      <c r="D18" s="443"/>
      <c r="E18" s="443"/>
      <c r="F18" s="443"/>
      <c r="G18" s="443"/>
      <c r="I18" s="433"/>
      <c r="J18" s="433"/>
    </row>
    <row r="19" spans="1:13" ht="18" customHeight="1">
      <c r="A19" s="538" t="s">
        <v>372</v>
      </c>
      <c r="B19" s="538"/>
      <c r="C19" s="445" t="s">
        <v>371</v>
      </c>
      <c r="D19" s="444" t="s">
        <v>370</v>
      </c>
      <c r="E19" s="443"/>
      <c r="F19" s="443"/>
      <c r="G19" s="443"/>
      <c r="I19" s="433"/>
      <c r="J19" s="433"/>
    </row>
    <row r="20" spans="1:13" ht="18" customHeight="1">
      <c r="A20" s="442" t="s">
        <v>369</v>
      </c>
      <c r="B20" s="437"/>
      <c r="C20" s="441">
        <v>1071070.7277039413</v>
      </c>
      <c r="D20" s="441">
        <v>199187.48894029073</v>
      </c>
      <c r="E20" s="441"/>
      <c r="F20" s="440">
        <v>109.56757590095587</v>
      </c>
      <c r="G20" s="440">
        <v>107.05743057403529</v>
      </c>
      <c r="H20" s="436"/>
      <c r="I20" s="433"/>
      <c r="J20" s="433"/>
      <c r="K20" s="441"/>
      <c r="L20" s="440"/>
      <c r="M20" s="440"/>
    </row>
    <row r="21" spans="1:13" ht="18" customHeight="1">
      <c r="A21" s="438" t="s">
        <v>368</v>
      </c>
      <c r="B21" s="437"/>
      <c r="C21" s="433"/>
      <c r="D21" s="433"/>
      <c r="E21" s="433"/>
      <c r="F21" s="432"/>
      <c r="G21" s="432"/>
      <c r="I21" s="433"/>
      <c r="J21" s="433"/>
      <c r="K21" s="433"/>
      <c r="L21" s="432"/>
      <c r="M21" s="432"/>
    </row>
    <row r="22" spans="1:13" ht="18" customHeight="1">
      <c r="A22" s="437"/>
      <c r="B22" s="439" t="s">
        <v>367</v>
      </c>
      <c r="C22" s="433">
        <v>1048534.845714547</v>
      </c>
      <c r="D22" s="433">
        <v>107713.81552532807</v>
      </c>
      <c r="E22" s="433"/>
      <c r="F22" s="432">
        <v>109.72399102123975</v>
      </c>
      <c r="G22" s="432">
        <v>109.71355170385131</v>
      </c>
      <c r="I22" s="433"/>
      <c r="J22" s="433"/>
      <c r="K22" s="433"/>
      <c r="L22" s="432"/>
      <c r="M22" s="432"/>
    </row>
    <row r="23" spans="1:13" ht="18" customHeight="1">
      <c r="A23" s="437"/>
      <c r="B23" s="439" t="s">
        <v>366</v>
      </c>
      <c r="C23" s="433">
        <v>22535.881989394267</v>
      </c>
      <c r="D23" s="433">
        <v>91473.673414962657</v>
      </c>
      <c r="E23" s="433"/>
      <c r="F23" s="432">
        <v>102.75239484740379</v>
      </c>
      <c r="G23" s="432">
        <v>104.09005757118391</v>
      </c>
      <c r="I23" s="433"/>
      <c r="J23" s="433"/>
      <c r="K23" s="433"/>
      <c r="L23" s="432"/>
      <c r="M23" s="432"/>
    </row>
    <row r="24" spans="1:13" ht="18" customHeight="1">
      <c r="A24" s="438" t="s">
        <v>365</v>
      </c>
      <c r="B24" s="437"/>
      <c r="C24" s="433"/>
      <c r="D24" s="433"/>
      <c r="E24" s="433"/>
      <c r="F24" s="432"/>
      <c r="G24" s="432"/>
      <c r="H24" s="436"/>
      <c r="I24" s="433"/>
      <c r="J24" s="433"/>
      <c r="K24" s="433"/>
      <c r="L24" s="432"/>
      <c r="M24" s="432"/>
    </row>
    <row r="25" spans="1:13" ht="18" customHeight="1">
      <c r="A25" s="435"/>
      <c r="B25" s="434" t="s">
        <v>364</v>
      </c>
      <c r="C25" s="433">
        <v>3330.2000000000003</v>
      </c>
      <c r="D25" s="433">
        <v>2279.9</v>
      </c>
      <c r="E25" s="433"/>
      <c r="F25" s="432">
        <v>90</v>
      </c>
      <c r="G25" s="432">
        <v>98.7</v>
      </c>
      <c r="I25" s="433"/>
      <c r="J25" s="433"/>
      <c r="K25" s="433"/>
      <c r="L25" s="432"/>
      <c r="M25" s="432"/>
    </row>
    <row r="26" spans="1:13" ht="18" customHeight="1">
      <c r="A26" s="435"/>
      <c r="B26" s="434" t="s">
        <v>347</v>
      </c>
      <c r="C26" s="433">
        <v>51061.311567464603</v>
      </c>
      <c r="D26" s="433">
        <v>101810.23647404402</v>
      </c>
      <c r="E26" s="433"/>
      <c r="F26" s="432">
        <v>104.89999999999999</v>
      </c>
      <c r="G26" s="432">
        <v>104.68092401398548</v>
      </c>
      <c r="I26" s="433"/>
      <c r="J26" s="433"/>
      <c r="K26" s="433"/>
      <c r="L26" s="432"/>
      <c r="M26" s="432"/>
    </row>
    <row r="27" spans="1:13" ht="18" customHeight="1">
      <c r="A27" s="435"/>
      <c r="B27" s="434" t="s">
        <v>363</v>
      </c>
      <c r="C27" s="433">
        <v>189545.72237195089</v>
      </c>
      <c r="D27" s="433">
        <v>39967.858811911748</v>
      </c>
      <c r="E27" s="433"/>
      <c r="F27" s="432">
        <v>107.3</v>
      </c>
      <c r="G27" s="432">
        <v>107.4</v>
      </c>
      <c r="I27" s="433"/>
      <c r="J27" s="433"/>
      <c r="K27" s="433"/>
      <c r="L27" s="432"/>
      <c r="M27" s="432"/>
    </row>
    <row r="28" spans="1:13" ht="18" customHeight="1">
      <c r="A28" s="435"/>
      <c r="B28" s="434" t="s">
        <v>346</v>
      </c>
      <c r="C28" s="433">
        <v>826898.04683812568</v>
      </c>
      <c r="D28" s="433">
        <v>54508.730120792578</v>
      </c>
      <c r="E28" s="433"/>
      <c r="F28" s="432">
        <v>110.5</v>
      </c>
      <c r="G28" s="432">
        <v>111.80000000000001</v>
      </c>
      <c r="I28" s="433"/>
      <c r="J28" s="433"/>
      <c r="K28" s="433"/>
      <c r="L28" s="432"/>
      <c r="M28" s="432"/>
    </row>
    <row r="29" spans="1:13" ht="18" customHeight="1">
      <c r="A29" s="435"/>
      <c r="B29" s="434" t="s">
        <v>362</v>
      </c>
      <c r="C29" s="433">
        <v>235.4469264</v>
      </c>
      <c r="D29" s="433">
        <v>620.76353354235869</v>
      </c>
      <c r="E29" s="433"/>
      <c r="F29" s="432">
        <v>122.10000000000001</v>
      </c>
      <c r="G29" s="432">
        <v>119.5</v>
      </c>
      <c r="I29" s="433"/>
      <c r="J29" s="433"/>
      <c r="K29" s="433"/>
      <c r="L29" s="432"/>
      <c r="M29" s="432"/>
    </row>
    <row r="30" spans="1:13" ht="18" customHeight="1">
      <c r="A30" s="422"/>
      <c r="B30" s="422"/>
      <c r="C30" s="431"/>
      <c r="D30" s="430"/>
      <c r="E30" s="430"/>
      <c r="F30" s="429"/>
      <c r="G30" s="422"/>
      <c r="H30" s="422"/>
    </row>
    <row r="31" spans="1:13" ht="18" customHeight="1">
      <c r="A31" s="422"/>
      <c r="B31" s="422"/>
      <c r="C31" s="422"/>
      <c r="D31" s="428"/>
      <c r="E31" s="428"/>
      <c r="F31" s="427"/>
      <c r="G31" s="422"/>
      <c r="H31" s="422"/>
    </row>
    <row r="32" spans="1:13" ht="18" customHeight="1">
      <c r="A32" s="422"/>
      <c r="B32" s="422"/>
      <c r="C32" s="422"/>
      <c r="D32" s="422"/>
      <c r="E32" s="422"/>
      <c r="F32" s="427"/>
      <c r="G32" s="422"/>
      <c r="H32" s="422"/>
    </row>
    <row r="33" spans="1:8" ht="18" customHeight="1">
      <c r="A33" s="422"/>
      <c r="B33" s="422"/>
      <c r="C33" s="422"/>
      <c r="D33" s="422"/>
      <c r="E33" s="422"/>
      <c r="F33" s="427"/>
      <c r="G33" s="422"/>
      <c r="H33" s="422"/>
    </row>
    <row r="34" spans="1:8" ht="18" customHeight="1">
      <c r="A34" s="422"/>
      <c r="B34" s="422"/>
      <c r="C34" s="422"/>
      <c r="D34" s="422"/>
      <c r="E34" s="422"/>
      <c r="F34" s="427"/>
      <c r="G34" s="422"/>
      <c r="H34" s="422"/>
    </row>
    <row r="35" spans="1:8" ht="18" customHeight="1">
      <c r="A35" s="422"/>
      <c r="B35" s="422"/>
      <c r="C35" s="422"/>
      <c r="D35" s="422"/>
      <c r="E35" s="422"/>
      <c r="F35" s="427"/>
      <c r="G35" s="422"/>
      <c r="H35" s="422"/>
    </row>
    <row r="36" spans="1:8" ht="18" customHeight="1">
      <c r="A36" s="422"/>
      <c r="B36" s="422"/>
      <c r="C36" s="422"/>
      <c r="D36" s="422"/>
      <c r="E36" s="422"/>
      <c r="F36" s="422"/>
      <c r="G36" s="422"/>
      <c r="H36" s="422"/>
    </row>
    <row r="37" spans="1:8" ht="18" customHeight="1">
      <c r="A37" s="426"/>
      <c r="B37" s="426"/>
      <c r="C37" s="422"/>
      <c r="D37" s="422"/>
      <c r="E37" s="422"/>
      <c r="F37" s="422"/>
      <c r="G37" s="426"/>
      <c r="H37" s="426"/>
    </row>
    <row r="38" spans="1:8" ht="18" customHeight="1">
      <c r="A38" s="426"/>
      <c r="B38" s="426"/>
      <c r="C38" s="426"/>
      <c r="D38" s="426"/>
      <c r="E38" s="426"/>
      <c r="F38" s="426"/>
      <c r="G38" s="426"/>
      <c r="H38" s="426"/>
    </row>
    <row r="39" spans="1:8" ht="18" customHeight="1">
      <c r="A39" s="426"/>
      <c r="B39" s="426"/>
      <c r="C39" s="426"/>
      <c r="D39" s="426"/>
      <c r="E39" s="426"/>
      <c r="F39" s="426"/>
      <c r="G39" s="426"/>
      <c r="H39" s="426"/>
    </row>
    <row r="40" spans="1:8" ht="18" customHeight="1">
      <c r="A40" s="426"/>
      <c r="B40" s="426"/>
      <c r="C40" s="426"/>
      <c r="D40" s="426"/>
      <c r="E40" s="426"/>
      <c r="F40" s="426"/>
      <c r="G40" s="426"/>
      <c r="H40" s="426"/>
    </row>
    <row r="41" spans="1:8" ht="18" customHeight="1">
      <c r="A41" s="426"/>
      <c r="B41" s="426"/>
      <c r="C41" s="426"/>
      <c r="D41" s="426"/>
      <c r="E41" s="426"/>
      <c r="F41" s="426"/>
      <c r="G41" s="426"/>
      <c r="H41" s="426"/>
    </row>
    <row r="42" spans="1:8" ht="18" customHeight="1">
      <c r="A42" s="426"/>
      <c r="B42" s="426"/>
      <c r="C42" s="426"/>
      <c r="D42" s="426"/>
      <c r="E42" s="426"/>
      <c r="F42" s="426"/>
      <c r="G42" s="426"/>
      <c r="H42" s="426"/>
    </row>
    <row r="43" spans="1:8" ht="18" customHeight="1">
      <c r="A43" s="422"/>
      <c r="B43" s="425"/>
      <c r="C43" s="424"/>
      <c r="D43" s="424"/>
      <c r="E43" s="424"/>
      <c r="F43" s="423"/>
      <c r="G43" s="422"/>
      <c r="H43" s="422"/>
    </row>
    <row r="44" spans="1:8" ht="18" customHeight="1">
      <c r="A44" s="422"/>
      <c r="B44" s="425"/>
      <c r="C44" s="424"/>
      <c r="D44" s="424"/>
      <c r="E44" s="424"/>
      <c r="F44" s="423"/>
      <c r="G44" s="422"/>
      <c r="H44" s="422"/>
    </row>
    <row r="45" spans="1:8" ht="18" customHeight="1">
      <c r="A45" s="422"/>
      <c r="B45" s="425"/>
      <c r="C45" s="424"/>
      <c r="D45" s="424"/>
      <c r="E45" s="424"/>
      <c r="F45" s="423"/>
      <c r="G45" s="422"/>
      <c r="H45" s="422"/>
    </row>
    <row r="46" spans="1:8" ht="18" customHeight="1">
      <c r="A46" s="422"/>
      <c r="B46" s="425"/>
      <c r="C46" s="424"/>
      <c r="D46" s="424"/>
      <c r="E46" s="424"/>
      <c r="F46" s="423"/>
      <c r="G46" s="422"/>
      <c r="H46" s="422"/>
    </row>
    <row r="47" spans="1:8" ht="18" customHeight="1">
      <c r="A47" s="422"/>
      <c r="B47" s="425"/>
      <c r="C47" s="424"/>
      <c r="D47" s="424"/>
      <c r="E47" s="424"/>
      <c r="F47" s="423"/>
      <c r="G47" s="422"/>
      <c r="H47" s="422"/>
    </row>
    <row r="48" spans="1:8" ht="18" customHeight="1">
      <c r="A48" s="422"/>
      <c r="B48" s="425"/>
      <c r="C48" s="424"/>
      <c r="D48" s="424"/>
      <c r="E48" s="424"/>
      <c r="F48" s="423"/>
      <c r="G48" s="422"/>
      <c r="H48" s="422"/>
    </row>
    <row r="49" spans="1:8" ht="18" customHeight="1">
      <c r="A49" s="422"/>
      <c r="B49" s="425"/>
      <c r="C49" s="424"/>
      <c r="D49" s="424"/>
      <c r="E49" s="424"/>
      <c r="F49" s="423"/>
      <c r="G49" s="422"/>
      <c r="H49" s="422"/>
    </row>
    <row r="50" spans="1:8" ht="18" customHeight="1">
      <c r="A50" s="422"/>
      <c r="B50" s="425"/>
      <c r="C50" s="424"/>
      <c r="D50" s="424"/>
      <c r="E50" s="424"/>
      <c r="F50" s="423"/>
      <c r="G50" s="422"/>
      <c r="H50" s="422"/>
    </row>
    <row r="51" spans="1:8" ht="18" customHeight="1">
      <c r="A51" s="422"/>
      <c r="B51" s="425"/>
      <c r="C51" s="424"/>
      <c r="D51" s="424"/>
      <c r="E51" s="424"/>
      <c r="F51" s="423"/>
      <c r="G51" s="422"/>
      <c r="H51" s="422"/>
    </row>
    <row r="52" spans="1:8" ht="18" customHeight="1">
      <c r="A52" s="422"/>
      <c r="B52" s="425"/>
      <c r="C52" s="424"/>
      <c r="D52" s="424"/>
      <c r="E52" s="424"/>
      <c r="F52" s="423"/>
      <c r="G52" s="422"/>
      <c r="H52" s="422"/>
    </row>
    <row r="53" spans="1:8" ht="18" customHeight="1">
      <c r="A53" s="422"/>
      <c r="B53" s="425"/>
      <c r="C53" s="424"/>
      <c r="D53" s="424"/>
      <c r="E53" s="424"/>
      <c r="F53" s="423"/>
      <c r="G53" s="422"/>
      <c r="H53" s="422"/>
    </row>
    <row r="54" spans="1:8" ht="18" customHeight="1">
      <c r="A54" s="422"/>
      <c r="B54" s="425"/>
      <c r="C54" s="424"/>
      <c r="D54" s="424"/>
      <c r="E54" s="424"/>
      <c r="F54" s="423"/>
      <c r="G54" s="422"/>
      <c r="H54" s="422"/>
    </row>
    <row r="55" spans="1:8" ht="18" customHeight="1">
      <c r="A55" s="422"/>
      <c r="B55" s="425"/>
      <c r="C55" s="424"/>
      <c r="D55" s="424"/>
      <c r="E55" s="424"/>
      <c r="F55" s="423"/>
      <c r="G55" s="422"/>
      <c r="H55" s="422"/>
    </row>
    <row r="56" spans="1:8" ht="18" customHeight="1">
      <c r="A56" s="422"/>
      <c r="B56" s="425"/>
      <c r="C56" s="424"/>
      <c r="D56" s="424"/>
      <c r="E56" s="424"/>
      <c r="F56" s="423"/>
      <c r="G56" s="422"/>
      <c r="H56" s="422"/>
    </row>
    <row r="57" spans="1:8" ht="18" customHeight="1">
      <c r="A57" s="422"/>
      <c r="B57" s="425"/>
      <c r="C57" s="424"/>
      <c r="D57" s="424"/>
      <c r="E57" s="424"/>
      <c r="F57" s="423"/>
      <c r="G57" s="422"/>
      <c r="H57" s="422"/>
    </row>
    <row r="58" spans="1:8" ht="18" customHeight="1">
      <c r="A58" s="422"/>
      <c r="B58" s="425"/>
      <c r="C58" s="424"/>
      <c r="D58" s="424"/>
      <c r="E58" s="424"/>
      <c r="F58" s="423"/>
      <c r="G58" s="422"/>
      <c r="H58" s="422"/>
    </row>
    <row r="59" spans="1:8" ht="18" customHeight="1">
      <c r="A59" s="422"/>
      <c r="B59" s="425"/>
      <c r="C59" s="424"/>
      <c r="D59" s="424"/>
      <c r="E59" s="424"/>
      <c r="F59" s="423"/>
      <c r="G59" s="422"/>
      <c r="H59" s="422"/>
    </row>
    <row r="60" spans="1:8" ht="18" customHeight="1">
      <c r="A60" s="422"/>
      <c r="B60" s="425"/>
      <c r="C60" s="424"/>
      <c r="D60" s="424"/>
      <c r="E60" s="424"/>
      <c r="F60" s="423"/>
      <c r="G60" s="422"/>
      <c r="H60" s="422"/>
    </row>
    <row r="61" spans="1:8" ht="18" customHeight="1">
      <c r="A61" s="422"/>
      <c r="B61" s="425"/>
      <c r="C61" s="424"/>
      <c r="D61" s="424"/>
      <c r="E61" s="424"/>
      <c r="F61" s="423"/>
      <c r="G61" s="422"/>
      <c r="H61" s="422"/>
    </row>
    <row r="62" spans="1:8" ht="18" customHeight="1">
      <c r="A62" s="422"/>
      <c r="B62" s="425"/>
      <c r="C62" s="424"/>
      <c r="D62" s="424"/>
      <c r="E62" s="424"/>
      <c r="F62" s="423"/>
      <c r="G62" s="422"/>
      <c r="H62" s="422"/>
    </row>
    <row r="63" spans="1:8" ht="18" customHeight="1">
      <c r="A63" s="422"/>
      <c r="B63" s="425"/>
      <c r="C63" s="424"/>
      <c r="D63" s="424"/>
      <c r="E63" s="424"/>
      <c r="F63" s="423"/>
      <c r="G63" s="422"/>
      <c r="H63" s="422"/>
    </row>
    <row r="64" spans="1:8" ht="18" customHeight="1">
      <c r="A64" s="422"/>
      <c r="B64" s="425"/>
      <c r="C64" s="424"/>
      <c r="D64" s="424"/>
      <c r="E64" s="424"/>
      <c r="F64" s="423"/>
      <c r="G64" s="422"/>
      <c r="H64" s="422"/>
    </row>
    <row r="65" spans="1:8" ht="18" customHeight="1">
      <c r="A65" s="422"/>
      <c r="B65" s="425"/>
      <c r="C65" s="424"/>
      <c r="D65" s="424"/>
      <c r="E65" s="424"/>
      <c r="F65" s="423"/>
      <c r="G65" s="422"/>
      <c r="H65" s="422"/>
    </row>
    <row r="66" spans="1:8" ht="18" customHeight="1">
      <c r="A66" s="422"/>
      <c r="B66" s="425"/>
      <c r="C66" s="424"/>
      <c r="D66" s="424"/>
      <c r="E66" s="424"/>
      <c r="F66" s="423"/>
      <c r="G66" s="422"/>
      <c r="H66" s="422"/>
    </row>
    <row r="67" spans="1:8" ht="18" customHeight="1">
      <c r="A67" s="422"/>
      <c r="B67" s="425"/>
      <c r="C67" s="424"/>
      <c r="D67" s="424"/>
      <c r="E67" s="424"/>
      <c r="F67" s="423"/>
      <c r="G67" s="422"/>
      <c r="H67" s="422"/>
    </row>
    <row r="68" spans="1:8" ht="18" customHeight="1">
      <c r="A68" s="422"/>
      <c r="B68" s="425"/>
      <c r="C68" s="424"/>
      <c r="D68" s="424"/>
      <c r="E68" s="424"/>
      <c r="F68" s="423"/>
      <c r="G68" s="422"/>
      <c r="H68" s="422"/>
    </row>
    <row r="69" spans="1:8" ht="18" customHeight="1">
      <c r="A69" s="422"/>
      <c r="B69" s="425"/>
      <c r="C69" s="424"/>
      <c r="D69" s="424"/>
      <c r="E69" s="424"/>
      <c r="F69" s="423"/>
      <c r="G69" s="422"/>
      <c r="H69" s="422"/>
    </row>
    <row r="70" spans="1:8" ht="18" customHeight="1">
      <c r="A70" s="422"/>
      <c r="B70" s="425"/>
      <c r="C70" s="424"/>
      <c r="D70" s="424"/>
      <c r="E70" s="424"/>
      <c r="F70" s="423"/>
      <c r="G70" s="422"/>
      <c r="H70" s="422"/>
    </row>
    <row r="71" spans="1:8" ht="18" customHeight="1">
      <c r="A71" s="422"/>
      <c r="B71" s="425"/>
      <c r="C71" s="424"/>
      <c r="D71" s="424"/>
      <c r="E71" s="424"/>
      <c r="F71" s="423"/>
      <c r="G71" s="422"/>
      <c r="H71" s="422"/>
    </row>
    <row r="72" spans="1:8" ht="18" customHeight="1">
      <c r="A72" s="422"/>
      <c r="B72" s="425"/>
      <c r="C72" s="424"/>
      <c r="D72" s="424"/>
      <c r="E72" s="424"/>
      <c r="F72" s="423"/>
      <c r="G72" s="422"/>
      <c r="H72" s="422"/>
    </row>
    <row r="73" spans="1:8" ht="18" customHeight="1">
      <c r="A73" s="422"/>
      <c r="B73" s="425"/>
      <c r="C73" s="424"/>
      <c r="D73" s="424"/>
      <c r="E73" s="424"/>
      <c r="F73" s="423"/>
      <c r="G73" s="422"/>
      <c r="H73" s="422"/>
    </row>
    <row r="74" spans="1:8" ht="15.6">
      <c r="A74" s="422"/>
      <c r="B74" s="425"/>
      <c r="C74" s="424"/>
      <c r="D74" s="424"/>
      <c r="E74" s="424"/>
      <c r="F74" s="423"/>
      <c r="G74" s="422"/>
      <c r="H74" s="422"/>
    </row>
    <row r="75" spans="1:8" ht="15.6">
      <c r="A75" s="422"/>
      <c r="B75" s="425"/>
      <c r="C75" s="424"/>
      <c r="D75" s="424"/>
      <c r="E75" s="424"/>
      <c r="F75" s="423"/>
      <c r="G75" s="422"/>
      <c r="H75" s="422"/>
    </row>
    <row r="76" spans="1:8" ht="15.6">
      <c r="A76" s="422"/>
      <c r="B76" s="425"/>
      <c r="C76" s="424"/>
      <c r="D76" s="424"/>
      <c r="E76" s="424"/>
      <c r="F76" s="423"/>
      <c r="G76" s="422"/>
      <c r="H76" s="422"/>
    </row>
    <row r="77" spans="1:8" ht="15.6">
      <c r="A77" s="422"/>
      <c r="B77" s="425"/>
      <c r="C77" s="424"/>
      <c r="D77" s="424"/>
      <c r="E77" s="424"/>
      <c r="F77" s="423"/>
      <c r="G77" s="422"/>
      <c r="H77" s="422"/>
    </row>
    <row r="78" spans="1:8" ht="15.6">
      <c r="A78" s="422"/>
      <c r="B78" s="425"/>
      <c r="C78" s="424"/>
      <c r="D78" s="424"/>
      <c r="E78" s="424"/>
      <c r="F78" s="423"/>
      <c r="G78" s="422"/>
      <c r="H78" s="422"/>
    </row>
    <row r="79" spans="1:8" ht="15.6">
      <c r="A79" s="422"/>
      <c r="B79" s="425"/>
      <c r="C79" s="424"/>
      <c r="D79" s="424"/>
      <c r="E79" s="424"/>
      <c r="F79" s="425"/>
      <c r="G79" s="422"/>
      <c r="H79" s="422"/>
    </row>
    <row r="80" spans="1:8" ht="15.6">
      <c r="A80" s="422"/>
      <c r="B80" s="425"/>
      <c r="C80" s="424"/>
      <c r="D80" s="424"/>
      <c r="E80" s="424"/>
      <c r="F80" s="423"/>
      <c r="G80" s="422"/>
      <c r="H80" s="422"/>
    </row>
    <row r="81" spans="1:8" ht="15.6">
      <c r="A81" s="422"/>
      <c r="B81" s="425"/>
      <c r="C81" s="424"/>
      <c r="D81" s="424"/>
      <c r="E81" s="424"/>
      <c r="F81" s="423"/>
      <c r="G81" s="422"/>
      <c r="H81" s="422"/>
    </row>
    <row r="82" spans="1:8" ht="15.6">
      <c r="A82" s="422"/>
      <c r="B82" s="425"/>
      <c r="C82" s="424"/>
      <c r="D82" s="424"/>
      <c r="E82" s="424"/>
      <c r="F82" s="423"/>
      <c r="G82" s="422"/>
      <c r="H82" s="422"/>
    </row>
    <row r="83" spans="1:8" ht="15.6">
      <c r="A83" s="422"/>
      <c r="B83" s="425"/>
      <c r="C83" s="424"/>
      <c r="D83" s="424"/>
      <c r="E83" s="424"/>
      <c r="F83" s="423"/>
      <c r="G83" s="422"/>
      <c r="H83" s="422"/>
    </row>
    <row r="84" spans="1:8" ht="15.6">
      <c r="A84" s="422"/>
      <c r="B84" s="425"/>
      <c r="C84" s="424"/>
      <c r="D84" s="424"/>
      <c r="E84" s="424"/>
      <c r="F84" s="423"/>
      <c r="G84" s="422"/>
      <c r="H84" s="422"/>
    </row>
    <row r="85" spans="1:8" ht="15.6">
      <c r="A85" s="422"/>
      <c r="B85" s="425"/>
      <c r="C85" s="424"/>
      <c r="D85" s="424"/>
      <c r="E85" s="424"/>
      <c r="F85" s="423"/>
      <c r="G85" s="422"/>
      <c r="H85" s="422"/>
    </row>
    <row r="86" spans="1:8" ht="15.6">
      <c r="A86" s="422"/>
      <c r="B86" s="425"/>
      <c r="C86" s="424"/>
      <c r="D86" s="424"/>
      <c r="E86" s="424"/>
      <c r="F86" s="423"/>
      <c r="G86" s="422"/>
      <c r="H86" s="422"/>
    </row>
    <row r="87" spans="1:8" ht="15.6">
      <c r="A87" s="422"/>
      <c r="B87" s="425"/>
      <c r="C87" s="424"/>
      <c r="D87" s="424"/>
      <c r="E87" s="424"/>
      <c r="F87" s="423"/>
      <c r="G87" s="422"/>
      <c r="H87" s="422"/>
    </row>
    <row r="88" spans="1:8" ht="15.6">
      <c r="A88" s="422"/>
      <c r="B88" s="425"/>
      <c r="C88" s="424"/>
      <c r="D88" s="424"/>
      <c r="E88" s="424"/>
      <c r="F88" s="423"/>
      <c r="G88" s="422"/>
      <c r="H88" s="422"/>
    </row>
    <row r="89" spans="1:8" ht="15.6">
      <c r="A89" s="422"/>
      <c r="B89" s="425"/>
      <c r="C89" s="424"/>
      <c r="D89" s="424"/>
      <c r="E89" s="424"/>
      <c r="F89" s="423"/>
      <c r="G89" s="422"/>
      <c r="H89" s="422"/>
    </row>
    <row r="90" spans="1:8" ht="15.6">
      <c r="A90" s="422"/>
      <c r="B90" s="425"/>
      <c r="C90" s="424"/>
      <c r="D90" s="424"/>
      <c r="E90" s="424"/>
      <c r="F90" s="423"/>
      <c r="G90" s="422"/>
      <c r="H90" s="422"/>
    </row>
    <row r="91" spans="1:8" ht="15.6">
      <c r="A91" s="422"/>
      <c r="B91" s="425"/>
      <c r="C91" s="424"/>
      <c r="D91" s="424"/>
      <c r="E91" s="424"/>
      <c r="F91" s="423"/>
      <c r="G91" s="422"/>
      <c r="H91" s="422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196"/>
  <sheetViews>
    <sheetView workbookViewId="0"/>
  </sheetViews>
  <sheetFormatPr defaultColWidth="9" defaultRowHeight="14.4"/>
  <cols>
    <col min="1" max="1" width="1.6640625" style="366" customWidth="1"/>
    <col min="2" max="2" width="34.5546875" style="366" customWidth="1"/>
    <col min="3" max="3" width="8.44140625" style="366" customWidth="1"/>
    <col min="4" max="4" width="8.88671875" style="366" customWidth="1"/>
    <col min="5" max="5" width="11.109375" style="366" customWidth="1"/>
    <col min="6" max="6" width="11.5546875" style="366" customWidth="1"/>
    <col min="7" max="7" width="11.44140625" style="366" customWidth="1"/>
    <col min="8" max="16384" width="9" style="366"/>
  </cols>
  <sheetData>
    <row r="1" spans="1:7" ht="20.100000000000001" customHeight="1">
      <c r="A1" s="409" t="s">
        <v>352</v>
      </c>
      <c r="B1" s="408"/>
      <c r="C1" s="408"/>
      <c r="D1" s="408"/>
      <c r="E1" s="408"/>
      <c r="F1" s="408"/>
      <c r="G1" s="408"/>
    </row>
    <row r="2" spans="1:7" ht="20.100000000000001" customHeight="1">
      <c r="A2" s="407"/>
      <c r="B2" s="406"/>
      <c r="C2" s="406"/>
      <c r="D2" s="406"/>
      <c r="E2" s="406"/>
      <c r="F2" s="406"/>
      <c r="G2" s="420" t="s">
        <v>361</v>
      </c>
    </row>
    <row r="3" spans="1:7">
      <c r="A3" s="405"/>
      <c r="B3" s="405"/>
      <c r="C3" s="539" t="s">
        <v>355</v>
      </c>
      <c r="D3" s="539" t="s">
        <v>354</v>
      </c>
      <c r="E3" s="541" t="s">
        <v>353</v>
      </c>
      <c r="F3" s="541" t="s">
        <v>351</v>
      </c>
      <c r="G3" s="543" t="s">
        <v>350</v>
      </c>
    </row>
    <row r="4" spans="1:7" ht="36" customHeight="1">
      <c r="A4" s="404"/>
      <c r="B4" s="404"/>
      <c r="C4" s="540"/>
      <c r="D4" s="540"/>
      <c r="E4" s="542"/>
      <c r="F4" s="542"/>
      <c r="G4" s="544"/>
    </row>
    <row r="5" spans="1:7" ht="6" customHeight="1">
      <c r="A5" s="404"/>
      <c r="B5" s="404"/>
      <c r="C5" s="403"/>
      <c r="D5" s="402"/>
      <c r="E5" s="401"/>
      <c r="F5" s="401"/>
      <c r="G5" s="400"/>
    </row>
    <row r="6" spans="1:7" ht="15" customHeight="1">
      <c r="A6" s="399" t="s">
        <v>141</v>
      </c>
      <c r="B6" s="391"/>
      <c r="C6" s="374">
        <v>1323.546</v>
      </c>
      <c r="D6" s="380">
        <v>10403.893</v>
      </c>
      <c r="E6" s="374">
        <v>111.33303107206575</v>
      </c>
      <c r="F6" s="398">
        <v>107.67863985492568</v>
      </c>
      <c r="G6" s="398">
        <v>122.79777616180768</v>
      </c>
    </row>
    <row r="7" spans="1:7" ht="15" customHeight="1">
      <c r="A7" s="397" t="s">
        <v>349</v>
      </c>
      <c r="B7" s="396"/>
      <c r="C7" s="394"/>
      <c r="D7" s="395"/>
      <c r="E7" s="394"/>
      <c r="F7" s="393"/>
      <c r="G7" s="393"/>
    </row>
    <row r="8" spans="1:7" ht="15" customHeight="1">
      <c r="A8" s="381"/>
      <c r="B8" s="219" t="s">
        <v>348</v>
      </c>
      <c r="C8" s="376">
        <v>1064.3979999999999</v>
      </c>
      <c r="D8" s="377">
        <v>8422.3160000000007</v>
      </c>
      <c r="E8" s="387">
        <v>107.69672851853989</v>
      </c>
      <c r="F8" s="387">
        <v>100.10994809208553</v>
      </c>
      <c r="G8" s="387">
        <v>117.26231161295406</v>
      </c>
    </row>
    <row r="9" spans="1:7" ht="15" customHeight="1">
      <c r="A9" s="381"/>
      <c r="B9" s="219" t="s">
        <v>347</v>
      </c>
      <c r="C9" s="376">
        <v>4.9480000000000004</v>
      </c>
      <c r="D9" s="377">
        <v>182.715</v>
      </c>
      <c r="E9" s="387">
        <v>121.3339872486513</v>
      </c>
      <c r="F9" s="387">
        <v>272.16721672167216</v>
      </c>
      <c r="G9" s="387">
        <v>101.55403264802494</v>
      </c>
    </row>
    <row r="10" spans="1:7" ht="15" customHeight="1">
      <c r="A10" s="381"/>
      <c r="B10" s="219" t="s">
        <v>346</v>
      </c>
      <c r="C10" s="376">
        <v>254.2</v>
      </c>
      <c r="D10" s="377">
        <v>1798.8620000000001</v>
      </c>
      <c r="E10" s="387">
        <v>129.4231454610254</v>
      </c>
      <c r="F10" s="387">
        <v>154.89044334495111</v>
      </c>
      <c r="G10" s="387">
        <v>162.05931260102679</v>
      </c>
    </row>
    <row r="11" spans="1:7" ht="15" customHeight="1">
      <c r="A11" s="392" t="s">
        <v>227</v>
      </c>
      <c r="B11" s="391"/>
      <c r="C11" s="376"/>
      <c r="D11" s="371"/>
      <c r="E11" s="390"/>
      <c r="F11" s="390"/>
      <c r="G11" s="387"/>
    </row>
    <row r="12" spans="1:7" ht="15" customHeight="1">
      <c r="A12" s="381"/>
      <c r="B12" s="375" t="s">
        <v>345</v>
      </c>
      <c r="C12" s="374">
        <v>1046.2760000000001</v>
      </c>
      <c r="D12" s="373">
        <v>8034.884</v>
      </c>
      <c r="E12" s="389">
        <v>113.55618191546746</v>
      </c>
      <c r="F12" s="389">
        <v>108.16435818389706</v>
      </c>
      <c r="G12" s="389">
        <v>127.03385963686289</v>
      </c>
    </row>
    <row r="13" spans="1:7" ht="15" customHeight="1">
      <c r="A13" s="381"/>
      <c r="B13" s="379" t="s">
        <v>222</v>
      </c>
      <c r="C13" s="376">
        <v>428.95800000000003</v>
      </c>
      <c r="D13" s="385">
        <v>3402.308</v>
      </c>
      <c r="E13" s="388">
        <v>106.04437983921208</v>
      </c>
      <c r="F13" s="388">
        <v>98.347869150136191</v>
      </c>
      <c r="G13" s="388">
        <v>128.24486294270062</v>
      </c>
    </row>
    <row r="14" spans="1:7" ht="15" customHeight="1">
      <c r="A14" s="381"/>
      <c r="B14" s="379" t="s">
        <v>225</v>
      </c>
      <c r="C14" s="376">
        <v>320.714</v>
      </c>
      <c r="D14" s="385">
        <v>2286.7139999999999</v>
      </c>
      <c r="E14" s="388">
        <v>127.06778237373018</v>
      </c>
      <c r="F14" s="388">
        <v>133.08463182355749</v>
      </c>
      <c r="G14" s="388">
        <v>152.36522120373587</v>
      </c>
    </row>
    <row r="15" spans="1:7" ht="15" customHeight="1">
      <c r="A15" s="381"/>
      <c r="B15" s="379" t="s">
        <v>226</v>
      </c>
      <c r="C15" s="376">
        <v>81.341999999999999</v>
      </c>
      <c r="D15" s="385">
        <v>545.721</v>
      </c>
      <c r="E15" s="388">
        <v>134.74580482714066</v>
      </c>
      <c r="F15" s="388">
        <v>100.95817301725208</v>
      </c>
      <c r="G15" s="388">
        <v>105.34585003127243</v>
      </c>
    </row>
    <row r="16" spans="1:7" ht="15" customHeight="1">
      <c r="A16" s="381"/>
      <c r="B16" s="379" t="s">
        <v>219</v>
      </c>
      <c r="C16" s="376">
        <v>64.093999999999994</v>
      </c>
      <c r="D16" s="385">
        <v>469.3</v>
      </c>
      <c r="E16" s="388">
        <v>96.74566037735849</v>
      </c>
      <c r="F16" s="388">
        <v>118.36380424746076</v>
      </c>
      <c r="G16" s="388">
        <v>113.96253539322296</v>
      </c>
    </row>
    <row r="17" spans="1:7" ht="15" customHeight="1">
      <c r="A17" s="381"/>
      <c r="B17" s="379" t="s">
        <v>209</v>
      </c>
      <c r="C17" s="376">
        <v>37.847999999999999</v>
      </c>
      <c r="D17" s="385">
        <v>334.036</v>
      </c>
      <c r="E17" s="388">
        <v>121.77998005083819</v>
      </c>
      <c r="F17" s="388">
        <v>121.76822598288399</v>
      </c>
      <c r="G17" s="388">
        <v>113.03444471891635</v>
      </c>
    </row>
    <row r="18" spans="1:7" ht="15" customHeight="1">
      <c r="A18" s="381"/>
      <c r="B18" s="379" t="s">
        <v>223</v>
      </c>
      <c r="C18" s="376">
        <v>25.42</v>
      </c>
      <c r="D18" s="385">
        <v>212.596</v>
      </c>
      <c r="E18" s="388">
        <v>138.02465113753598</v>
      </c>
      <c r="F18" s="388">
        <v>118.93510503906799</v>
      </c>
      <c r="G18" s="388">
        <v>110.88821777478732</v>
      </c>
    </row>
    <row r="19" spans="1:7" ht="15" customHeight="1">
      <c r="A19" s="381"/>
      <c r="B19" s="379" t="s">
        <v>224</v>
      </c>
      <c r="C19" s="376">
        <v>21.271999999999998</v>
      </c>
      <c r="D19" s="385">
        <v>180.09100000000001</v>
      </c>
      <c r="E19" s="388">
        <v>117.23339763020115</v>
      </c>
      <c r="F19" s="388">
        <v>110.31478504382098</v>
      </c>
      <c r="G19" s="388">
        <v>105.37060007489234</v>
      </c>
    </row>
    <row r="20" spans="1:7" ht="15" customHeight="1">
      <c r="A20" s="381"/>
      <c r="B20" s="379" t="s">
        <v>344</v>
      </c>
      <c r="C20" s="376">
        <v>7.5940000000000003</v>
      </c>
      <c r="D20" s="385">
        <v>139.28700000000001</v>
      </c>
      <c r="E20" s="388">
        <v>61.724782573356094</v>
      </c>
      <c r="F20" s="388">
        <v>33.889682256337025</v>
      </c>
      <c r="G20" s="388">
        <v>90.752541047693512</v>
      </c>
    </row>
    <row r="21" spans="1:7" ht="15" customHeight="1">
      <c r="A21" s="381"/>
      <c r="B21" s="379" t="s">
        <v>343</v>
      </c>
      <c r="C21" s="376">
        <v>12.662000000000001</v>
      </c>
      <c r="D21" s="385">
        <v>96.893000000000001</v>
      </c>
      <c r="E21" s="388">
        <v>112.86210892236386</v>
      </c>
      <c r="F21" s="388">
        <v>114.93146954706364</v>
      </c>
      <c r="G21" s="388">
        <v>112.03575227787799</v>
      </c>
    </row>
    <row r="22" spans="1:7" ht="15" customHeight="1">
      <c r="A22" s="381"/>
      <c r="B22" s="379" t="s">
        <v>342</v>
      </c>
      <c r="C22" s="376">
        <v>9.9969999999999999</v>
      </c>
      <c r="D22" s="377">
        <v>86.007000000000005</v>
      </c>
      <c r="E22" s="387">
        <v>64.128552184232461</v>
      </c>
      <c r="F22" s="387">
        <v>48.283023424293646</v>
      </c>
      <c r="G22" s="387">
        <v>82.951882179335087</v>
      </c>
    </row>
    <row r="23" spans="1:7" ht="15" customHeight="1">
      <c r="A23" s="381"/>
      <c r="B23" s="379" t="s">
        <v>213</v>
      </c>
      <c r="C23" s="376">
        <v>7.0810000000000004</v>
      </c>
      <c r="D23" s="377">
        <v>58.801000000000002</v>
      </c>
      <c r="E23" s="387">
        <v>99.257078777684328</v>
      </c>
      <c r="F23" s="387">
        <v>110.10729280049758</v>
      </c>
      <c r="G23" s="387">
        <v>107.38927951785224</v>
      </c>
    </row>
    <row r="24" spans="1:7" ht="15" customHeight="1">
      <c r="A24" s="381"/>
      <c r="B24" s="379" t="s">
        <v>221</v>
      </c>
      <c r="C24" s="376">
        <v>6.39</v>
      </c>
      <c r="D24" s="377">
        <v>38.784999999999997</v>
      </c>
      <c r="E24" s="387">
        <v>132.40779113137174</v>
      </c>
      <c r="F24" s="387">
        <v>138.6117136659436</v>
      </c>
      <c r="G24" s="387">
        <v>129.95476629251129</v>
      </c>
    </row>
    <row r="25" spans="1:7" ht="15" customHeight="1">
      <c r="A25" s="381"/>
      <c r="B25" s="379" t="s">
        <v>341</v>
      </c>
      <c r="C25" s="376">
        <v>22.904</v>
      </c>
      <c r="D25" s="377">
        <v>184.345</v>
      </c>
      <c r="E25" s="387">
        <v>119.66562173458726</v>
      </c>
      <c r="F25" s="387">
        <v>123.64500107968041</v>
      </c>
      <c r="G25" s="387">
        <v>118.94914116842389</v>
      </c>
    </row>
    <row r="26" spans="1:7" ht="15" customHeight="1">
      <c r="A26" s="381"/>
      <c r="B26" s="375" t="s">
        <v>340</v>
      </c>
      <c r="C26" s="374">
        <v>65.578999999999994</v>
      </c>
      <c r="D26" s="380">
        <v>636.40099999999995</v>
      </c>
      <c r="E26" s="374">
        <v>84.259283052807405</v>
      </c>
      <c r="F26" s="374">
        <v>109.01670684066163</v>
      </c>
      <c r="G26" s="374">
        <v>112.60366368289839</v>
      </c>
    </row>
    <row r="27" spans="1:7" ht="15" customHeight="1">
      <c r="A27" s="381"/>
      <c r="B27" s="379" t="s">
        <v>216</v>
      </c>
      <c r="C27" s="376">
        <v>52.459000000000003</v>
      </c>
      <c r="D27" s="377">
        <v>485.95100000000002</v>
      </c>
      <c r="E27" s="376">
        <v>82.158462670905706</v>
      </c>
      <c r="F27" s="376">
        <v>110.38887252220024</v>
      </c>
      <c r="G27" s="376">
        <v>114.46045063336459</v>
      </c>
    </row>
    <row r="28" spans="1:7" ht="15" customHeight="1">
      <c r="A28" s="381"/>
      <c r="B28" s="379" t="s">
        <v>339</v>
      </c>
      <c r="C28" s="376">
        <v>9.1430000000000007</v>
      </c>
      <c r="D28" s="377">
        <v>104.057</v>
      </c>
      <c r="E28" s="376">
        <v>93.783977843881431</v>
      </c>
      <c r="F28" s="376">
        <v>106.37579988365329</v>
      </c>
      <c r="G28" s="376">
        <v>108.36674546723182</v>
      </c>
    </row>
    <row r="29" spans="1:7" ht="15" customHeight="1">
      <c r="A29" s="381"/>
      <c r="B29" s="378" t="s">
        <v>338</v>
      </c>
      <c r="C29" s="376">
        <v>3.9769999999999999</v>
      </c>
      <c r="D29" s="377">
        <v>46.393000000000001</v>
      </c>
      <c r="E29" s="376">
        <v>94.018912529550818</v>
      </c>
      <c r="F29" s="376">
        <v>98.489351163942558</v>
      </c>
      <c r="G29" s="376">
        <v>104.04817439669867</v>
      </c>
    </row>
    <row r="30" spans="1:7" ht="15" customHeight="1">
      <c r="A30" s="381"/>
      <c r="B30" s="375" t="s">
        <v>337</v>
      </c>
      <c r="C30" s="374">
        <v>173.852</v>
      </c>
      <c r="D30" s="380">
        <v>1404.001</v>
      </c>
      <c r="E30" s="374">
        <v>121.86457311089302</v>
      </c>
      <c r="F30" s="374">
        <v>105.83179117561119</v>
      </c>
      <c r="G30" s="374">
        <v>109.77368185670635</v>
      </c>
    </row>
    <row r="31" spans="1:7" s="383" customFormat="1" ht="15" customHeight="1">
      <c r="A31" s="386"/>
      <c r="B31" s="382" t="s">
        <v>336</v>
      </c>
      <c r="C31" s="384">
        <v>40.210999999999999</v>
      </c>
      <c r="D31" s="385">
        <v>413.37099999999998</v>
      </c>
      <c r="E31" s="384">
        <v>115.65852676388528</v>
      </c>
      <c r="F31" s="384">
        <v>110.82906124248939</v>
      </c>
      <c r="G31" s="384">
        <v>107.52577131872675</v>
      </c>
    </row>
    <row r="32" spans="1:7" ht="15" customHeight="1">
      <c r="A32" s="381"/>
      <c r="B32" s="379" t="s">
        <v>208</v>
      </c>
      <c r="C32" s="376">
        <v>27.515999999999998</v>
      </c>
      <c r="D32" s="377">
        <v>207.44300000000001</v>
      </c>
      <c r="E32" s="376">
        <v>125.76443164678459</v>
      </c>
      <c r="F32" s="376">
        <v>99.508173007377408</v>
      </c>
      <c r="G32" s="376">
        <v>106.72747945896165</v>
      </c>
    </row>
    <row r="33" spans="1:7" ht="15" customHeight="1">
      <c r="A33" s="381"/>
      <c r="B33" s="379" t="s">
        <v>220</v>
      </c>
      <c r="C33" s="376">
        <v>26.222999999999999</v>
      </c>
      <c r="D33" s="377">
        <v>199.167</v>
      </c>
      <c r="E33" s="376">
        <v>133.47755268247988</v>
      </c>
      <c r="F33" s="376">
        <v>102.26980226980227</v>
      </c>
      <c r="G33" s="376">
        <v>110.64956277291971</v>
      </c>
    </row>
    <row r="34" spans="1:7" ht="15" customHeight="1">
      <c r="A34" s="381"/>
      <c r="B34" s="379" t="s">
        <v>335</v>
      </c>
      <c r="C34" s="376">
        <v>16.155999999999999</v>
      </c>
      <c r="D34" s="377">
        <v>141.69300000000001</v>
      </c>
      <c r="E34" s="376">
        <v>115.59816828849456</v>
      </c>
      <c r="F34" s="376">
        <v>97.342893293968785</v>
      </c>
      <c r="G34" s="376">
        <v>107.85303251735476</v>
      </c>
    </row>
    <row r="35" spans="1:7" ht="15" customHeight="1">
      <c r="A35" s="381"/>
      <c r="B35" s="379" t="s">
        <v>217</v>
      </c>
      <c r="C35" s="376">
        <v>11.198</v>
      </c>
      <c r="D35" s="377">
        <v>54.893000000000001</v>
      </c>
      <c r="E35" s="376">
        <v>132.97708110675691</v>
      </c>
      <c r="F35" s="376">
        <v>104.72271579538015</v>
      </c>
      <c r="G35" s="376">
        <v>108.44989726568674</v>
      </c>
    </row>
    <row r="36" spans="1:7" ht="15" customHeight="1">
      <c r="A36" s="381"/>
      <c r="B36" s="379" t="s">
        <v>334</v>
      </c>
      <c r="C36" s="376">
        <v>16.106000000000002</v>
      </c>
      <c r="D36" s="377">
        <v>47.997</v>
      </c>
      <c r="E36" s="376">
        <v>245.10728960584385</v>
      </c>
      <c r="F36" s="376">
        <v>114.24315505745494</v>
      </c>
      <c r="G36" s="376">
        <v>110.89111198391979</v>
      </c>
    </row>
    <row r="37" spans="1:7" ht="15" customHeight="1">
      <c r="A37" s="381"/>
      <c r="B37" s="382" t="s">
        <v>333</v>
      </c>
      <c r="C37" s="376">
        <v>9.0429999999999993</v>
      </c>
      <c r="D37" s="377">
        <v>45.637999999999998</v>
      </c>
      <c r="E37" s="376">
        <v>265.03516998827666</v>
      </c>
      <c r="F37" s="376">
        <v>110.1059296237672</v>
      </c>
      <c r="G37" s="376">
        <v>115.27658499621116</v>
      </c>
    </row>
    <row r="38" spans="1:7" ht="15" customHeight="1">
      <c r="A38" s="381"/>
      <c r="B38" s="379" t="s">
        <v>332</v>
      </c>
      <c r="C38" s="376">
        <v>1.623</v>
      </c>
      <c r="D38" s="377">
        <v>36.991999999999997</v>
      </c>
      <c r="E38" s="376">
        <v>56.947368421052637</v>
      </c>
      <c r="F38" s="376">
        <v>103.8387715930902</v>
      </c>
      <c r="G38" s="376">
        <v>114.24336009882643</v>
      </c>
    </row>
    <row r="39" spans="1:7" ht="15" customHeight="1">
      <c r="A39" s="381"/>
      <c r="B39" s="379" t="s">
        <v>331</v>
      </c>
      <c r="C39" s="376">
        <v>2.6120000000000001</v>
      </c>
      <c r="D39" s="377">
        <v>30.096</v>
      </c>
      <c r="E39" s="376">
        <v>53.933512285773276</v>
      </c>
      <c r="F39" s="376">
        <v>125.2757793764988</v>
      </c>
      <c r="G39" s="376">
        <v>117.27389627089583</v>
      </c>
    </row>
    <row r="40" spans="1:7" ht="15" customHeight="1">
      <c r="A40" s="381"/>
      <c r="B40" s="379" t="s">
        <v>330</v>
      </c>
      <c r="C40" s="376">
        <v>2.375</v>
      </c>
      <c r="D40" s="377">
        <v>23.417000000000002</v>
      </c>
      <c r="E40" s="376">
        <v>79.537843268586741</v>
      </c>
      <c r="F40" s="376">
        <v>98.30298013245033</v>
      </c>
      <c r="G40" s="376">
        <v>103.67468012573605</v>
      </c>
    </row>
    <row r="41" spans="1:7" ht="15" customHeight="1">
      <c r="A41" s="381"/>
      <c r="B41" s="379" t="s">
        <v>329</v>
      </c>
      <c r="C41" s="376">
        <v>3.0670000000000002</v>
      </c>
      <c r="D41" s="377">
        <v>21.591000000000001</v>
      </c>
      <c r="E41" s="376">
        <v>71.16009280742459</v>
      </c>
      <c r="F41" s="376">
        <v>109.73166368515206</v>
      </c>
      <c r="G41" s="376">
        <v>110.33266901732333</v>
      </c>
    </row>
    <row r="42" spans="1:7" ht="15" customHeight="1">
      <c r="A42" s="381"/>
      <c r="B42" s="379" t="s">
        <v>210</v>
      </c>
      <c r="C42" s="376">
        <v>1.5449999999999999</v>
      </c>
      <c r="D42" s="377">
        <v>19.728999999999999</v>
      </c>
      <c r="E42" s="376">
        <v>32.087227414330215</v>
      </c>
      <c r="F42" s="376">
        <v>104.8168249660787</v>
      </c>
      <c r="G42" s="376">
        <v>108.09818640074515</v>
      </c>
    </row>
    <row r="43" spans="1:7" ht="15" customHeight="1">
      <c r="A43" s="381"/>
      <c r="B43" s="379" t="s">
        <v>328</v>
      </c>
      <c r="C43" s="376">
        <v>0.498</v>
      </c>
      <c r="D43" s="377">
        <v>17.361999999999998</v>
      </c>
      <c r="E43" s="376">
        <v>71.551724137931032</v>
      </c>
      <c r="F43" s="376">
        <v>110.91314031180401</v>
      </c>
      <c r="G43" s="376">
        <v>134.32882011605415</v>
      </c>
    </row>
    <row r="44" spans="1:7" ht="15" customHeight="1">
      <c r="A44" s="381"/>
      <c r="B44" s="379" t="s">
        <v>327</v>
      </c>
      <c r="C44" s="376">
        <v>15.679</v>
      </c>
      <c r="D44" s="377">
        <v>144.61199999999999</v>
      </c>
      <c r="E44" s="376">
        <v>116.244068801898</v>
      </c>
      <c r="F44" s="376">
        <v>109.5361184853989</v>
      </c>
      <c r="G44" s="376">
        <v>116.66774235187816</v>
      </c>
    </row>
    <row r="45" spans="1:7" ht="15" customHeight="1">
      <c r="A45" s="370"/>
      <c r="B45" s="375" t="s">
        <v>326</v>
      </c>
      <c r="C45" s="374">
        <v>34.18</v>
      </c>
      <c r="D45" s="380">
        <v>300.67700000000002</v>
      </c>
      <c r="E45" s="374">
        <v>78.67237490217741</v>
      </c>
      <c r="F45" s="374">
        <v>99.894786064998826</v>
      </c>
      <c r="G45" s="374">
        <v>107.37352202807567</v>
      </c>
    </row>
    <row r="46" spans="1:7" ht="15" customHeight="1">
      <c r="A46" s="370"/>
      <c r="B46" s="379" t="s">
        <v>325</v>
      </c>
      <c r="C46" s="376">
        <v>28.704999999999998</v>
      </c>
      <c r="D46" s="377">
        <v>266.49900000000002</v>
      </c>
      <c r="E46" s="376">
        <v>77.646135951743361</v>
      </c>
      <c r="F46" s="376">
        <v>100.76526134728121</v>
      </c>
      <c r="G46" s="376">
        <v>108.12897623993767</v>
      </c>
    </row>
    <row r="47" spans="1:7" ht="15" customHeight="1">
      <c r="A47" s="370"/>
      <c r="B47" s="379" t="s">
        <v>324</v>
      </c>
      <c r="C47" s="376">
        <v>5.4089999999999998</v>
      </c>
      <c r="D47" s="377">
        <v>33.423999999999999</v>
      </c>
      <c r="E47" s="376">
        <v>84.993714644877443</v>
      </c>
      <c r="F47" s="376">
        <v>97.179302910528207</v>
      </c>
      <c r="G47" s="376">
        <v>101.99884036742041</v>
      </c>
    </row>
    <row r="48" spans="1:7" ht="17.25" customHeight="1">
      <c r="A48" s="370"/>
      <c r="B48" s="378" t="s">
        <v>323</v>
      </c>
      <c r="C48" s="376">
        <v>6.6000000000000003E-2</v>
      </c>
      <c r="D48" s="377">
        <v>0.754</v>
      </c>
      <c r="E48" s="376">
        <v>58.407079646017699</v>
      </c>
      <c r="F48" s="376">
        <v>40.490797546012267</v>
      </c>
      <c r="G48" s="376">
        <v>94.723618090452263</v>
      </c>
    </row>
    <row r="49" spans="1:7" ht="15" customHeight="1">
      <c r="A49" s="370"/>
      <c r="B49" s="375" t="s">
        <v>322</v>
      </c>
      <c r="C49" s="374">
        <v>3.6589999999999998</v>
      </c>
      <c r="D49" s="373">
        <v>27.93</v>
      </c>
      <c r="E49" s="372">
        <v>104.30444697833524</v>
      </c>
      <c r="F49" s="372">
        <v>113.70416407706649</v>
      </c>
      <c r="G49" s="372">
        <v>120.4346513733776</v>
      </c>
    </row>
    <row r="50" spans="1:7">
      <c r="A50" s="370"/>
    </row>
    <row r="51" spans="1:7" ht="15">
      <c r="A51" s="370"/>
      <c r="B51" s="370"/>
      <c r="C51" s="370"/>
      <c r="D51" s="369"/>
      <c r="E51" s="369"/>
      <c r="F51" s="369"/>
      <c r="G51" s="370"/>
    </row>
    <row r="52" spans="1:7">
      <c r="A52" s="370"/>
    </row>
    <row r="53" spans="1:7" ht="15">
      <c r="A53" s="370"/>
      <c r="B53" s="370"/>
      <c r="C53" s="370"/>
      <c r="D53" s="369"/>
      <c r="E53" s="369"/>
      <c r="F53" s="369"/>
      <c r="G53" s="370"/>
    </row>
    <row r="54" spans="1:7" ht="15">
      <c r="A54" s="370"/>
      <c r="B54" s="370"/>
      <c r="C54" s="370"/>
      <c r="D54" s="369"/>
      <c r="E54" s="369"/>
      <c r="F54" s="369"/>
      <c r="G54" s="370"/>
    </row>
    <row r="55" spans="1:7" ht="15">
      <c r="A55" s="370"/>
      <c r="B55" s="370"/>
      <c r="C55" s="370"/>
      <c r="D55" s="369"/>
      <c r="E55" s="369"/>
      <c r="F55" s="369"/>
      <c r="G55" s="370"/>
    </row>
    <row r="56" spans="1:7" ht="15">
      <c r="A56" s="370"/>
      <c r="B56" s="370"/>
      <c r="C56" s="370"/>
      <c r="D56" s="369"/>
      <c r="E56" s="369"/>
      <c r="F56" s="369"/>
      <c r="G56" s="370"/>
    </row>
    <row r="57" spans="1:7" ht="15">
      <c r="A57" s="370"/>
      <c r="B57" s="370"/>
      <c r="C57" s="370"/>
      <c r="D57" s="369"/>
      <c r="E57" s="369"/>
      <c r="F57" s="369"/>
      <c r="G57" s="370"/>
    </row>
    <row r="58" spans="1:7" ht="15">
      <c r="A58" s="370"/>
      <c r="B58" s="370"/>
      <c r="C58" s="370"/>
      <c r="D58" s="369"/>
      <c r="E58" s="369"/>
      <c r="F58" s="369"/>
      <c r="G58" s="370"/>
    </row>
    <row r="59" spans="1:7" ht="15">
      <c r="A59" s="370"/>
      <c r="B59" s="370"/>
      <c r="C59" s="370"/>
      <c r="D59" s="369"/>
      <c r="E59" s="369"/>
      <c r="F59" s="369"/>
      <c r="G59" s="370"/>
    </row>
    <row r="60" spans="1:7" ht="15">
      <c r="A60" s="370"/>
      <c r="B60" s="370"/>
      <c r="C60" s="370"/>
      <c r="D60" s="369"/>
      <c r="E60" s="369"/>
      <c r="F60" s="369"/>
      <c r="G60" s="370"/>
    </row>
    <row r="61" spans="1:7" ht="15">
      <c r="A61" s="370"/>
      <c r="B61" s="370"/>
      <c r="C61" s="370"/>
      <c r="D61" s="369"/>
      <c r="E61" s="369"/>
      <c r="F61" s="369"/>
      <c r="G61" s="370"/>
    </row>
    <row r="62" spans="1:7" ht="15">
      <c r="A62" s="370"/>
      <c r="B62" s="370"/>
      <c r="C62" s="370"/>
      <c r="D62" s="369"/>
      <c r="E62" s="369"/>
      <c r="F62" s="369"/>
      <c r="G62" s="370"/>
    </row>
    <row r="63" spans="1:7" ht="15">
      <c r="A63" s="370"/>
      <c r="B63" s="370"/>
      <c r="C63" s="370"/>
      <c r="D63" s="369"/>
      <c r="E63" s="369"/>
      <c r="F63" s="369"/>
      <c r="G63" s="370"/>
    </row>
    <row r="64" spans="1:7" ht="15">
      <c r="A64" s="370"/>
      <c r="B64" s="370"/>
      <c r="C64" s="370"/>
      <c r="D64" s="369"/>
      <c r="E64" s="369"/>
      <c r="F64" s="369"/>
      <c r="G64" s="370"/>
    </row>
    <row r="65" spans="1:7" ht="15">
      <c r="A65" s="370"/>
      <c r="B65" s="370"/>
      <c r="C65" s="370"/>
      <c r="D65" s="369"/>
      <c r="E65" s="369"/>
      <c r="F65" s="369"/>
      <c r="G65" s="370"/>
    </row>
    <row r="66" spans="1:7" ht="15">
      <c r="A66" s="370"/>
      <c r="B66" s="370"/>
      <c r="C66" s="370"/>
      <c r="D66" s="369"/>
      <c r="E66" s="369"/>
      <c r="F66" s="369"/>
      <c r="G66" s="370"/>
    </row>
    <row r="67" spans="1:7" ht="15">
      <c r="A67" s="370"/>
      <c r="B67" s="370"/>
      <c r="C67" s="370"/>
      <c r="D67" s="369"/>
      <c r="E67" s="369"/>
      <c r="F67" s="369"/>
      <c r="G67" s="370"/>
    </row>
    <row r="68" spans="1:7" ht="15">
      <c r="A68" s="370"/>
      <c r="B68" s="370"/>
      <c r="C68" s="370"/>
      <c r="D68" s="369"/>
      <c r="E68" s="369"/>
      <c r="F68" s="369"/>
      <c r="G68" s="370"/>
    </row>
    <row r="69" spans="1:7" ht="15">
      <c r="A69" s="370"/>
      <c r="B69" s="370"/>
      <c r="C69" s="370"/>
      <c r="D69" s="369"/>
      <c r="E69" s="369"/>
      <c r="F69" s="369"/>
      <c r="G69" s="370"/>
    </row>
    <row r="70" spans="1:7" ht="15">
      <c r="A70" s="370"/>
      <c r="B70" s="370"/>
      <c r="C70" s="370"/>
      <c r="D70" s="369"/>
      <c r="E70" s="369"/>
      <c r="F70" s="369"/>
      <c r="G70" s="370"/>
    </row>
    <row r="71" spans="1:7" ht="15">
      <c r="A71" s="370"/>
      <c r="B71" s="370"/>
      <c r="C71" s="370"/>
      <c r="D71" s="369"/>
      <c r="E71" s="369"/>
      <c r="F71" s="369"/>
      <c r="G71" s="370"/>
    </row>
    <row r="72" spans="1:7" ht="15">
      <c r="A72" s="370"/>
      <c r="B72" s="370"/>
      <c r="C72" s="370"/>
      <c r="D72" s="369"/>
      <c r="E72" s="369"/>
      <c r="F72" s="369"/>
      <c r="G72" s="370"/>
    </row>
    <row r="73" spans="1:7" ht="15">
      <c r="A73" s="370"/>
      <c r="B73" s="370"/>
      <c r="C73" s="370"/>
      <c r="D73" s="369"/>
      <c r="E73" s="369"/>
      <c r="F73" s="369"/>
      <c r="G73" s="370"/>
    </row>
    <row r="74" spans="1:7" ht="15">
      <c r="A74" s="370"/>
      <c r="B74" s="370"/>
      <c r="C74" s="370"/>
      <c r="D74" s="369"/>
      <c r="E74" s="369"/>
      <c r="F74" s="369"/>
      <c r="G74" s="370"/>
    </row>
    <row r="75" spans="1:7" ht="15">
      <c r="A75" s="370"/>
      <c r="B75" s="370"/>
      <c r="C75" s="370"/>
      <c r="D75" s="369"/>
      <c r="E75" s="369"/>
      <c r="F75" s="369"/>
      <c r="G75" s="370"/>
    </row>
    <row r="76" spans="1:7" ht="15">
      <c r="A76" s="370"/>
      <c r="B76" s="370"/>
      <c r="C76" s="370"/>
      <c r="D76" s="369"/>
      <c r="E76" s="369"/>
      <c r="F76" s="369"/>
      <c r="G76" s="370"/>
    </row>
    <row r="77" spans="1:7" ht="15">
      <c r="A77" s="370"/>
      <c r="B77" s="370"/>
      <c r="C77" s="370"/>
      <c r="D77" s="369"/>
      <c r="E77" s="369"/>
      <c r="F77" s="369"/>
      <c r="G77" s="370"/>
    </row>
    <row r="78" spans="1:7" ht="15">
      <c r="A78" s="370"/>
      <c r="B78" s="370"/>
      <c r="C78" s="370"/>
      <c r="D78" s="369"/>
      <c r="E78" s="369"/>
      <c r="F78" s="369"/>
      <c r="G78" s="370"/>
    </row>
    <row r="79" spans="1:7" ht="15">
      <c r="A79" s="370"/>
      <c r="B79" s="370"/>
      <c r="C79" s="370"/>
      <c r="D79" s="369"/>
      <c r="E79" s="369"/>
      <c r="F79" s="369"/>
      <c r="G79" s="370"/>
    </row>
    <row r="80" spans="1:7" ht="15">
      <c r="A80" s="370"/>
      <c r="B80" s="370"/>
      <c r="C80" s="370"/>
      <c r="D80" s="369"/>
      <c r="E80" s="369"/>
      <c r="F80" s="369"/>
      <c r="G80" s="370"/>
    </row>
    <row r="81" spans="1:7" ht="15">
      <c r="A81" s="370"/>
      <c r="B81" s="370"/>
      <c r="C81" s="370"/>
      <c r="D81" s="369"/>
      <c r="E81" s="369"/>
      <c r="F81" s="369"/>
      <c r="G81" s="370"/>
    </row>
    <row r="82" spans="1:7" ht="15">
      <c r="A82" s="370"/>
      <c r="B82" s="370"/>
      <c r="C82" s="370"/>
      <c r="D82" s="369"/>
      <c r="E82" s="369"/>
      <c r="F82" s="369"/>
      <c r="G82" s="370"/>
    </row>
    <row r="83" spans="1:7" ht="15">
      <c r="A83" s="370"/>
      <c r="B83" s="370"/>
      <c r="C83" s="370"/>
      <c r="D83" s="369"/>
      <c r="E83" s="369"/>
      <c r="F83" s="369"/>
      <c r="G83" s="370"/>
    </row>
    <row r="84" spans="1:7" ht="15">
      <c r="A84" s="370"/>
      <c r="B84" s="370"/>
      <c r="C84" s="370"/>
      <c r="D84" s="369"/>
      <c r="E84" s="369"/>
      <c r="F84" s="369"/>
      <c r="G84" s="370"/>
    </row>
    <row r="85" spans="1:7" ht="15">
      <c r="A85" s="370"/>
      <c r="B85" s="370"/>
      <c r="C85" s="370"/>
      <c r="D85" s="369"/>
      <c r="E85" s="369"/>
      <c r="F85" s="369"/>
      <c r="G85" s="370"/>
    </row>
    <row r="86" spans="1:7" ht="15">
      <c r="A86" s="370"/>
      <c r="B86" s="370"/>
      <c r="C86" s="370"/>
      <c r="D86" s="369"/>
      <c r="E86" s="369"/>
      <c r="F86" s="369"/>
      <c r="G86" s="370"/>
    </row>
    <row r="87" spans="1:7" ht="15">
      <c r="A87" s="370"/>
      <c r="B87" s="370"/>
      <c r="C87" s="370"/>
      <c r="D87" s="369"/>
      <c r="E87" s="369"/>
      <c r="F87" s="369"/>
      <c r="G87" s="370"/>
    </row>
    <row r="88" spans="1:7" ht="15">
      <c r="A88" s="370"/>
      <c r="B88" s="370"/>
      <c r="C88" s="370"/>
      <c r="D88" s="369"/>
      <c r="E88" s="369"/>
      <c r="F88" s="369"/>
      <c r="G88" s="370"/>
    </row>
    <row r="89" spans="1:7" ht="15">
      <c r="A89" s="370"/>
      <c r="B89" s="370"/>
      <c r="C89" s="370"/>
      <c r="D89" s="369"/>
      <c r="E89" s="369"/>
      <c r="F89" s="369"/>
      <c r="G89" s="370"/>
    </row>
    <row r="90" spans="1:7" ht="15">
      <c r="A90" s="370"/>
      <c r="B90" s="370"/>
      <c r="C90" s="370"/>
      <c r="D90" s="369"/>
      <c r="E90" s="369"/>
      <c r="F90" s="369"/>
      <c r="G90" s="370"/>
    </row>
    <row r="91" spans="1:7" ht="15">
      <c r="A91" s="370"/>
      <c r="B91" s="370"/>
      <c r="C91" s="370"/>
      <c r="D91" s="369"/>
      <c r="E91" s="369"/>
      <c r="F91" s="369"/>
      <c r="G91" s="370"/>
    </row>
    <row r="92" spans="1:7" ht="15">
      <c r="A92" s="370"/>
      <c r="B92" s="370"/>
      <c r="C92" s="370"/>
      <c r="D92" s="369"/>
      <c r="E92" s="369"/>
      <c r="F92" s="369"/>
      <c r="G92" s="370"/>
    </row>
    <row r="93" spans="1:7" ht="15">
      <c r="A93" s="370"/>
      <c r="B93" s="370"/>
      <c r="C93" s="370"/>
      <c r="D93" s="369"/>
      <c r="E93" s="369"/>
      <c r="F93" s="369"/>
      <c r="G93" s="370"/>
    </row>
    <row r="94" spans="1:7" ht="15">
      <c r="A94" s="370"/>
      <c r="B94" s="370"/>
      <c r="C94" s="370"/>
      <c r="D94" s="369"/>
      <c r="E94" s="369"/>
      <c r="F94" s="369"/>
      <c r="G94" s="370"/>
    </row>
    <row r="95" spans="1:7" ht="15">
      <c r="A95" s="370"/>
      <c r="B95" s="370"/>
      <c r="C95" s="370"/>
      <c r="D95" s="369"/>
      <c r="E95" s="369"/>
      <c r="F95" s="369"/>
      <c r="G95" s="370"/>
    </row>
    <row r="96" spans="1:7" ht="15">
      <c r="A96" s="370"/>
      <c r="B96" s="370"/>
      <c r="C96" s="370"/>
      <c r="D96" s="369"/>
      <c r="E96" s="369"/>
      <c r="F96" s="369"/>
      <c r="G96" s="370"/>
    </row>
    <row r="97" spans="1:7" ht="15">
      <c r="A97" s="370"/>
      <c r="B97" s="370"/>
      <c r="C97" s="370"/>
      <c r="D97" s="369"/>
      <c r="E97" s="369"/>
      <c r="F97" s="369"/>
      <c r="G97" s="370"/>
    </row>
    <row r="98" spans="1:7" ht="15">
      <c r="A98" s="370"/>
      <c r="B98" s="370"/>
      <c r="C98" s="370"/>
      <c r="D98" s="369"/>
      <c r="E98" s="369"/>
      <c r="F98" s="369"/>
      <c r="G98" s="370"/>
    </row>
    <row r="99" spans="1:7" ht="15">
      <c r="A99" s="370"/>
      <c r="B99" s="370"/>
      <c r="C99" s="370"/>
      <c r="D99" s="369"/>
      <c r="E99" s="369"/>
      <c r="F99" s="369"/>
      <c r="G99" s="370"/>
    </row>
    <row r="100" spans="1:7" ht="15">
      <c r="A100" s="370"/>
      <c r="B100" s="370"/>
      <c r="C100" s="370"/>
      <c r="D100" s="369"/>
      <c r="E100" s="369"/>
      <c r="F100" s="369"/>
      <c r="G100" s="370"/>
    </row>
    <row r="101" spans="1:7" ht="15">
      <c r="A101" s="370"/>
      <c r="B101" s="370"/>
      <c r="C101" s="370"/>
      <c r="D101" s="369"/>
      <c r="E101" s="369"/>
      <c r="F101" s="369"/>
      <c r="G101" s="370"/>
    </row>
    <row r="102" spans="1:7" ht="15">
      <c r="A102" s="370"/>
      <c r="B102" s="370"/>
      <c r="C102" s="370"/>
      <c r="D102" s="369"/>
      <c r="E102" s="369"/>
      <c r="F102" s="369"/>
      <c r="G102" s="370"/>
    </row>
    <row r="103" spans="1:7" ht="15">
      <c r="A103" s="370"/>
      <c r="B103" s="370"/>
      <c r="C103" s="370"/>
      <c r="D103" s="369"/>
      <c r="E103" s="369"/>
      <c r="F103" s="369"/>
      <c r="G103" s="370"/>
    </row>
    <row r="104" spans="1:7" ht="15">
      <c r="A104" s="370"/>
      <c r="B104" s="370"/>
      <c r="C104" s="370"/>
      <c r="D104" s="369"/>
      <c r="E104" s="369"/>
      <c r="F104" s="369"/>
      <c r="G104" s="370"/>
    </row>
    <row r="105" spans="1:7" ht="15">
      <c r="A105" s="370"/>
      <c r="B105" s="370"/>
      <c r="C105" s="370"/>
      <c r="D105" s="369"/>
      <c r="E105" s="369"/>
      <c r="F105" s="369"/>
      <c r="G105" s="370"/>
    </row>
    <row r="106" spans="1:7" ht="15">
      <c r="A106" s="370"/>
      <c r="B106" s="370"/>
      <c r="C106" s="370"/>
      <c r="D106" s="369"/>
      <c r="E106" s="369"/>
      <c r="F106" s="369"/>
      <c r="G106" s="370"/>
    </row>
    <row r="107" spans="1:7" ht="15">
      <c r="A107" s="370"/>
      <c r="B107" s="370"/>
      <c r="C107" s="370"/>
      <c r="D107" s="369"/>
      <c r="E107" s="369"/>
      <c r="F107" s="369"/>
      <c r="G107" s="370"/>
    </row>
    <row r="108" spans="1:7" ht="15">
      <c r="A108" s="370"/>
      <c r="B108" s="370"/>
      <c r="C108" s="370"/>
      <c r="D108" s="369"/>
      <c r="E108" s="369"/>
      <c r="F108" s="369"/>
      <c r="G108" s="370"/>
    </row>
    <row r="109" spans="1:7" ht="15">
      <c r="A109" s="370"/>
      <c r="B109" s="370"/>
      <c r="C109" s="370"/>
      <c r="D109" s="369"/>
      <c r="E109" s="369"/>
      <c r="F109" s="369"/>
      <c r="G109" s="370"/>
    </row>
    <row r="110" spans="1:7" ht="15">
      <c r="A110" s="370"/>
      <c r="B110" s="370"/>
      <c r="C110" s="370"/>
      <c r="D110" s="369"/>
      <c r="E110" s="369"/>
      <c r="F110" s="369"/>
      <c r="G110" s="370"/>
    </row>
    <row r="111" spans="1:7" ht="15">
      <c r="A111" s="370"/>
      <c r="B111" s="370"/>
      <c r="C111" s="370"/>
      <c r="D111" s="369"/>
      <c r="E111" s="369"/>
      <c r="F111" s="369"/>
      <c r="G111" s="370"/>
    </row>
    <row r="112" spans="1:7" ht="15">
      <c r="A112" s="370"/>
      <c r="B112" s="370"/>
      <c r="C112" s="370"/>
      <c r="D112" s="369"/>
      <c r="E112" s="369"/>
      <c r="F112" s="369"/>
      <c r="G112" s="370"/>
    </row>
    <row r="113" spans="1:7" ht="15">
      <c r="A113" s="370"/>
      <c r="B113" s="370"/>
      <c r="C113" s="370"/>
      <c r="D113" s="369"/>
      <c r="E113" s="369"/>
      <c r="F113" s="369"/>
      <c r="G113" s="370"/>
    </row>
    <row r="114" spans="1:7" ht="15">
      <c r="A114" s="370"/>
      <c r="B114" s="370"/>
      <c r="C114" s="370"/>
      <c r="D114" s="369"/>
      <c r="E114" s="369"/>
      <c r="F114" s="369"/>
      <c r="G114" s="370"/>
    </row>
    <row r="115" spans="1:7" ht="15">
      <c r="A115" s="370"/>
      <c r="B115" s="370"/>
      <c r="C115" s="370"/>
      <c r="D115" s="369"/>
      <c r="E115" s="369"/>
      <c r="F115" s="369"/>
      <c r="G115" s="370"/>
    </row>
    <row r="116" spans="1:7" ht="15">
      <c r="A116" s="370"/>
      <c r="B116" s="370"/>
      <c r="C116" s="370"/>
      <c r="D116" s="369"/>
      <c r="E116" s="369"/>
      <c r="F116" s="369"/>
      <c r="G116" s="370"/>
    </row>
    <row r="117" spans="1:7" ht="15">
      <c r="A117" s="370"/>
      <c r="B117" s="370"/>
      <c r="C117" s="370"/>
      <c r="D117" s="369"/>
      <c r="E117" s="369"/>
      <c r="F117" s="369"/>
      <c r="G117" s="370"/>
    </row>
    <row r="118" spans="1:7" ht="15">
      <c r="A118" s="370"/>
      <c r="B118" s="370"/>
      <c r="C118" s="370"/>
      <c r="D118" s="369"/>
      <c r="E118" s="369"/>
      <c r="F118" s="369"/>
      <c r="G118" s="370"/>
    </row>
    <row r="119" spans="1:7" ht="15">
      <c r="A119" s="370"/>
      <c r="B119" s="370"/>
      <c r="C119" s="370"/>
      <c r="D119" s="369"/>
      <c r="E119" s="369"/>
      <c r="F119" s="369"/>
      <c r="G119" s="370"/>
    </row>
    <row r="120" spans="1:7" ht="15">
      <c r="A120" s="370"/>
      <c r="B120" s="370"/>
      <c r="C120" s="370"/>
      <c r="D120" s="369"/>
      <c r="E120" s="369"/>
      <c r="F120" s="369"/>
      <c r="G120" s="370"/>
    </row>
    <row r="121" spans="1:7" ht="15">
      <c r="A121" s="370"/>
      <c r="B121" s="370"/>
      <c r="C121" s="370"/>
      <c r="D121" s="369"/>
      <c r="E121" s="369"/>
      <c r="F121" s="369"/>
      <c r="G121" s="370"/>
    </row>
    <row r="122" spans="1:7" ht="15">
      <c r="A122" s="370"/>
      <c r="B122" s="370"/>
      <c r="C122" s="370"/>
      <c r="D122" s="369"/>
      <c r="E122" s="369"/>
      <c r="F122" s="369"/>
      <c r="G122" s="370"/>
    </row>
    <row r="123" spans="1:7" ht="15">
      <c r="A123" s="370"/>
      <c r="B123" s="370"/>
      <c r="C123" s="370"/>
      <c r="D123" s="369"/>
      <c r="E123" s="369"/>
      <c r="F123" s="369"/>
      <c r="G123" s="370"/>
    </row>
    <row r="124" spans="1:7" ht="15">
      <c r="A124" s="370"/>
      <c r="B124" s="370"/>
      <c r="C124" s="370"/>
      <c r="D124" s="369"/>
      <c r="E124" s="369"/>
      <c r="F124" s="369"/>
      <c r="G124" s="370"/>
    </row>
    <row r="125" spans="1:7" ht="15">
      <c r="A125" s="370"/>
      <c r="B125" s="370"/>
      <c r="C125" s="370"/>
      <c r="D125" s="369"/>
      <c r="E125" s="369"/>
      <c r="F125" s="369"/>
      <c r="G125" s="370"/>
    </row>
    <row r="126" spans="1:7" ht="15">
      <c r="A126" s="370"/>
      <c r="B126" s="370"/>
      <c r="C126" s="370"/>
      <c r="D126" s="369"/>
      <c r="E126" s="369"/>
      <c r="F126" s="369"/>
      <c r="G126" s="370"/>
    </row>
    <row r="127" spans="1:7" ht="15">
      <c r="A127" s="370"/>
      <c r="B127" s="370"/>
      <c r="C127" s="370"/>
      <c r="D127" s="369"/>
      <c r="E127" s="369"/>
      <c r="F127" s="369"/>
      <c r="G127" s="370"/>
    </row>
    <row r="128" spans="1:7" ht="15">
      <c r="A128" s="370"/>
      <c r="B128" s="370"/>
      <c r="C128" s="370"/>
      <c r="D128" s="369"/>
      <c r="E128" s="369"/>
      <c r="F128" s="369"/>
      <c r="G128" s="370"/>
    </row>
    <row r="129" spans="1:7" ht="15">
      <c r="A129" s="370"/>
      <c r="B129" s="370"/>
      <c r="C129" s="370"/>
      <c r="D129" s="369"/>
      <c r="E129" s="369"/>
      <c r="F129" s="369"/>
      <c r="G129" s="370"/>
    </row>
    <row r="130" spans="1:7" ht="15">
      <c r="A130" s="370"/>
      <c r="B130" s="370"/>
      <c r="C130" s="370"/>
      <c r="D130" s="369"/>
      <c r="E130" s="369"/>
      <c r="F130" s="369"/>
      <c r="G130" s="370"/>
    </row>
    <row r="131" spans="1:7" ht="15">
      <c r="A131" s="370"/>
      <c r="B131" s="370"/>
      <c r="C131" s="370"/>
      <c r="D131" s="369"/>
      <c r="E131" s="369"/>
      <c r="F131" s="369"/>
      <c r="G131" s="370"/>
    </row>
    <row r="132" spans="1:7" ht="15">
      <c r="A132" s="370"/>
      <c r="B132" s="370"/>
      <c r="C132" s="370"/>
      <c r="D132" s="369"/>
      <c r="E132" s="369"/>
      <c r="F132" s="369"/>
      <c r="G132" s="370"/>
    </row>
    <row r="133" spans="1:7" ht="15">
      <c r="A133" s="370"/>
      <c r="B133" s="370"/>
      <c r="C133" s="370"/>
      <c r="D133" s="369"/>
      <c r="E133" s="369"/>
      <c r="F133" s="369"/>
      <c r="G133" s="370"/>
    </row>
    <row r="134" spans="1:7" ht="15">
      <c r="A134" s="370"/>
      <c r="B134" s="370"/>
      <c r="C134" s="370"/>
      <c r="D134" s="369"/>
      <c r="E134" s="369"/>
      <c r="F134" s="369"/>
      <c r="G134" s="370"/>
    </row>
    <row r="135" spans="1:7" ht="15">
      <c r="A135" s="370"/>
      <c r="B135" s="370"/>
      <c r="C135" s="370"/>
      <c r="D135" s="369"/>
      <c r="E135" s="369"/>
      <c r="F135" s="369"/>
      <c r="G135" s="370"/>
    </row>
    <row r="136" spans="1:7" ht="15">
      <c r="A136" s="370"/>
      <c r="B136" s="370"/>
      <c r="C136" s="370"/>
      <c r="D136" s="369"/>
      <c r="E136" s="369"/>
      <c r="F136" s="369"/>
      <c r="G136" s="370"/>
    </row>
    <row r="137" spans="1:7" ht="15">
      <c r="A137" s="370"/>
      <c r="B137" s="370"/>
      <c r="C137" s="370"/>
      <c r="D137" s="369"/>
      <c r="E137" s="369"/>
      <c r="F137" s="369"/>
      <c r="G137" s="370"/>
    </row>
    <row r="138" spans="1:7" ht="15">
      <c r="A138" s="370"/>
      <c r="B138" s="370"/>
      <c r="C138" s="370"/>
      <c r="D138" s="369"/>
      <c r="E138" s="369"/>
      <c r="F138" s="369"/>
      <c r="G138" s="370"/>
    </row>
    <row r="139" spans="1:7" ht="15">
      <c r="A139" s="370"/>
      <c r="B139" s="370"/>
      <c r="C139" s="370"/>
      <c r="D139" s="369"/>
      <c r="E139" s="369"/>
      <c r="F139" s="369"/>
      <c r="G139" s="370"/>
    </row>
    <row r="140" spans="1:7" ht="15">
      <c r="A140" s="370"/>
      <c r="B140" s="370"/>
      <c r="C140" s="370"/>
      <c r="D140" s="369"/>
      <c r="E140" s="369"/>
      <c r="F140" s="369"/>
      <c r="G140" s="370"/>
    </row>
    <row r="141" spans="1:7" ht="15">
      <c r="A141" s="370"/>
      <c r="B141" s="370"/>
      <c r="C141" s="370"/>
      <c r="D141" s="369"/>
      <c r="E141" s="369"/>
      <c r="F141" s="369"/>
      <c r="G141" s="370"/>
    </row>
    <row r="142" spans="1:7" ht="15">
      <c r="A142" s="370"/>
      <c r="B142" s="370"/>
      <c r="C142" s="370"/>
      <c r="D142" s="369"/>
      <c r="E142" s="369"/>
      <c r="F142" s="369"/>
      <c r="G142" s="370"/>
    </row>
    <row r="143" spans="1:7" ht="15">
      <c r="A143" s="370"/>
      <c r="B143" s="370"/>
      <c r="C143" s="370"/>
      <c r="D143" s="369"/>
      <c r="E143" s="369"/>
      <c r="F143" s="369"/>
      <c r="G143" s="370"/>
    </row>
    <row r="144" spans="1:7" ht="15">
      <c r="A144" s="370"/>
      <c r="B144" s="370"/>
      <c r="C144" s="370"/>
      <c r="D144" s="369"/>
      <c r="E144" s="369"/>
      <c r="F144" s="369"/>
      <c r="G144" s="370"/>
    </row>
    <row r="145" spans="1:7" ht="15">
      <c r="A145" s="370"/>
      <c r="B145" s="370"/>
      <c r="C145" s="370"/>
      <c r="D145" s="369"/>
      <c r="E145" s="369"/>
      <c r="F145" s="369"/>
      <c r="G145" s="370"/>
    </row>
    <row r="146" spans="1:7" ht="15">
      <c r="A146" s="370"/>
      <c r="B146" s="370"/>
      <c r="C146" s="370"/>
      <c r="D146" s="369"/>
      <c r="E146" s="369"/>
      <c r="F146" s="369"/>
      <c r="G146" s="370"/>
    </row>
    <row r="147" spans="1:7" ht="15">
      <c r="A147" s="370"/>
      <c r="B147" s="370"/>
      <c r="C147" s="370"/>
      <c r="D147" s="369"/>
      <c r="E147" s="369"/>
      <c r="F147" s="369"/>
      <c r="G147" s="370"/>
    </row>
    <row r="148" spans="1:7" ht="18">
      <c r="A148" s="370"/>
      <c r="B148" s="370"/>
      <c r="C148" s="370"/>
      <c r="D148" s="369"/>
      <c r="E148" s="369"/>
      <c r="F148" s="367"/>
      <c r="G148" s="368"/>
    </row>
    <row r="149" spans="1:7" ht="18">
      <c r="A149" s="368"/>
      <c r="B149" s="368"/>
      <c r="C149" s="368"/>
      <c r="D149" s="367"/>
      <c r="E149" s="367"/>
      <c r="F149" s="367"/>
      <c r="G149" s="368"/>
    </row>
    <row r="150" spans="1:7" ht="18">
      <c r="A150" s="368"/>
      <c r="B150" s="368"/>
      <c r="C150" s="368"/>
      <c r="D150" s="367"/>
      <c r="E150" s="367"/>
      <c r="F150" s="367"/>
      <c r="G150" s="368"/>
    </row>
    <row r="151" spans="1:7" ht="15">
      <c r="D151" s="367"/>
      <c r="E151" s="367"/>
      <c r="F151" s="367"/>
    </row>
    <row r="152" spans="1:7" ht="15">
      <c r="D152" s="367"/>
      <c r="E152" s="367"/>
      <c r="F152" s="367"/>
    </row>
    <row r="153" spans="1:7" ht="15">
      <c r="D153" s="367"/>
      <c r="E153" s="367"/>
      <c r="F153" s="367"/>
    </row>
    <row r="154" spans="1:7" ht="15">
      <c r="D154" s="367"/>
      <c r="E154" s="367"/>
      <c r="F154" s="367"/>
    </row>
    <row r="155" spans="1:7" ht="15">
      <c r="D155" s="367"/>
      <c r="E155" s="367"/>
      <c r="F155" s="367"/>
    </row>
    <row r="156" spans="1:7" ht="15">
      <c r="D156" s="367"/>
      <c r="E156" s="367"/>
      <c r="F156" s="367"/>
    </row>
    <row r="157" spans="1:7" ht="15">
      <c r="D157" s="367"/>
      <c r="E157" s="367"/>
      <c r="F157" s="367"/>
    </row>
    <row r="158" spans="1:7" ht="15">
      <c r="D158" s="367"/>
      <c r="E158" s="367"/>
      <c r="F158" s="367"/>
    </row>
    <row r="159" spans="1:7" ht="15">
      <c r="D159" s="367"/>
      <c r="E159" s="367"/>
      <c r="F159" s="367"/>
    </row>
    <row r="160" spans="1:7" ht="15">
      <c r="D160" s="367"/>
      <c r="E160" s="367"/>
      <c r="F160" s="367"/>
    </row>
    <row r="161" spans="4:6" ht="15">
      <c r="D161" s="367"/>
      <c r="E161" s="367"/>
      <c r="F161" s="367"/>
    </row>
    <row r="162" spans="4:6" ht="15">
      <c r="D162" s="367"/>
      <c r="E162" s="367"/>
      <c r="F162" s="367"/>
    </row>
    <row r="163" spans="4:6" ht="15">
      <c r="D163" s="367"/>
      <c r="E163" s="367"/>
      <c r="F163" s="367"/>
    </row>
    <row r="164" spans="4:6" ht="15">
      <c r="D164" s="367"/>
      <c r="E164" s="367"/>
      <c r="F164" s="367"/>
    </row>
    <row r="165" spans="4:6" ht="15">
      <c r="D165" s="367"/>
      <c r="E165" s="367"/>
      <c r="F165" s="367"/>
    </row>
    <row r="166" spans="4:6" ht="15">
      <c r="D166" s="367"/>
      <c r="E166" s="367"/>
      <c r="F166" s="367"/>
    </row>
    <row r="167" spans="4:6" ht="15">
      <c r="D167" s="367"/>
      <c r="E167" s="367"/>
      <c r="F167" s="367"/>
    </row>
    <row r="168" spans="4:6" ht="15">
      <c r="D168" s="367"/>
      <c r="E168" s="367"/>
      <c r="F168" s="367"/>
    </row>
    <row r="169" spans="4:6" ht="15">
      <c r="D169" s="367"/>
      <c r="E169" s="367"/>
      <c r="F169" s="367"/>
    </row>
    <row r="170" spans="4:6" ht="15">
      <c r="D170" s="367"/>
      <c r="E170" s="367"/>
      <c r="F170" s="367"/>
    </row>
    <row r="171" spans="4:6" ht="15">
      <c r="D171" s="367"/>
      <c r="E171" s="367"/>
      <c r="F171" s="367"/>
    </row>
    <row r="172" spans="4:6" ht="15">
      <c r="D172" s="367"/>
      <c r="E172" s="367"/>
      <c r="F172" s="367"/>
    </row>
    <row r="173" spans="4:6" ht="15">
      <c r="D173" s="367"/>
      <c r="E173" s="367"/>
      <c r="F173" s="367"/>
    </row>
    <row r="174" spans="4:6" ht="15">
      <c r="D174" s="367"/>
      <c r="E174" s="367"/>
      <c r="F174" s="367"/>
    </row>
    <row r="175" spans="4:6" ht="15">
      <c r="D175" s="367"/>
      <c r="E175" s="367"/>
      <c r="F175" s="367"/>
    </row>
    <row r="176" spans="4:6" ht="15">
      <c r="D176" s="367"/>
      <c r="E176" s="367"/>
      <c r="F176" s="367"/>
    </row>
    <row r="177" spans="4:6" ht="15">
      <c r="D177" s="367"/>
      <c r="E177" s="367"/>
      <c r="F177" s="367"/>
    </row>
    <row r="178" spans="4:6" ht="15">
      <c r="D178" s="367"/>
      <c r="E178" s="367"/>
      <c r="F178" s="367"/>
    </row>
    <row r="179" spans="4:6" ht="15">
      <c r="D179" s="367"/>
      <c r="E179" s="367"/>
      <c r="F179" s="367"/>
    </row>
    <row r="180" spans="4:6" ht="15">
      <c r="D180" s="367"/>
      <c r="E180" s="367"/>
      <c r="F180" s="367"/>
    </row>
    <row r="181" spans="4:6" ht="15">
      <c r="D181" s="367"/>
      <c r="E181" s="367"/>
      <c r="F181" s="367"/>
    </row>
    <row r="182" spans="4:6" ht="15">
      <c r="D182" s="367"/>
      <c r="E182" s="367"/>
      <c r="F182" s="367"/>
    </row>
    <row r="183" spans="4:6" ht="15">
      <c r="D183" s="367"/>
      <c r="E183" s="367"/>
      <c r="F183" s="367"/>
    </row>
    <row r="184" spans="4:6" ht="15">
      <c r="D184" s="367"/>
      <c r="E184" s="367"/>
      <c r="F184" s="367"/>
    </row>
    <row r="185" spans="4:6" ht="15">
      <c r="D185" s="367"/>
      <c r="E185" s="367"/>
      <c r="F185" s="367"/>
    </row>
    <row r="186" spans="4:6" ht="15">
      <c r="D186" s="367"/>
      <c r="E186" s="367"/>
      <c r="F186" s="367"/>
    </row>
    <row r="187" spans="4:6" ht="15">
      <c r="D187" s="367"/>
      <c r="E187" s="367"/>
      <c r="F187" s="367"/>
    </row>
    <row r="188" spans="4:6" ht="15">
      <c r="D188" s="367"/>
      <c r="E188" s="367"/>
      <c r="F188" s="367"/>
    </row>
    <row r="189" spans="4:6" ht="15">
      <c r="D189" s="367"/>
      <c r="E189" s="367"/>
      <c r="F189" s="367"/>
    </row>
    <row r="190" spans="4:6" ht="15">
      <c r="D190" s="367"/>
      <c r="E190" s="367"/>
      <c r="F190" s="367"/>
    </row>
    <row r="191" spans="4:6" ht="15">
      <c r="D191" s="367"/>
      <c r="E191" s="367"/>
      <c r="F191" s="367"/>
    </row>
    <row r="192" spans="4:6" ht="15">
      <c r="D192" s="367"/>
      <c r="E192" s="367"/>
      <c r="F192" s="367"/>
    </row>
    <row r="193" spans="4:6" ht="15">
      <c r="D193" s="367"/>
      <c r="E193" s="367"/>
      <c r="F193" s="367"/>
    </row>
    <row r="194" spans="4:6" ht="15">
      <c r="D194" s="367"/>
      <c r="E194" s="367"/>
      <c r="F194" s="367"/>
    </row>
    <row r="195" spans="4:6" ht="15">
      <c r="D195" s="367"/>
      <c r="E195" s="367"/>
      <c r="F195" s="367"/>
    </row>
    <row r="196" spans="4:6" ht="15">
      <c r="D196" s="367"/>
      <c r="E196" s="367"/>
      <c r="F196" s="367"/>
    </row>
  </sheetData>
  <mergeCells count="5">
    <mergeCell ref="C3:C4"/>
    <mergeCell ref="D3:D4"/>
    <mergeCell ref="E3:E4"/>
    <mergeCell ref="F3:F4"/>
    <mergeCell ref="G3:G4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A45"/>
  <sheetViews>
    <sheetView workbookViewId="0"/>
  </sheetViews>
  <sheetFormatPr defaultColWidth="11.44140625" defaultRowHeight="20.100000000000001" customHeight="1"/>
  <cols>
    <col min="1" max="1" width="43.44140625" style="27" customWidth="1"/>
    <col min="2" max="2" width="11.109375" style="27" customWidth="1"/>
    <col min="3" max="3" width="11.44140625" style="27" customWidth="1"/>
    <col min="4" max="4" width="11.33203125" style="27" customWidth="1"/>
    <col min="5" max="5" width="11" style="27" customWidth="1"/>
    <col min="6" max="16384" width="11.44140625" style="27"/>
  </cols>
  <sheetData>
    <row r="1" spans="1:27" ht="18.899999999999999" customHeight="1">
      <c r="A1" s="53" t="s">
        <v>65</v>
      </c>
    </row>
    <row r="2" spans="1:27" ht="9" customHeight="1">
      <c r="A2" s="52"/>
    </row>
    <row r="3" spans="1:27" ht="18.899999999999999" customHeight="1">
      <c r="A3" s="51"/>
      <c r="E3" s="50" t="s">
        <v>64</v>
      </c>
    </row>
    <row r="4" spans="1:27" ht="18.899999999999999" customHeight="1">
      <c r="A4" s="512"/>
      <c r="B4" s="49" t="s">
        <v>63</v>
      </c>
      <c r="C4" s="49" t="s">
        <v>62</v>
      </c>
      <c r="D4" s="49" t="s">
        <v>62</v>
      </c>
      <c r="E4" s="49" t="s">
        <v>61</v>
      </c>
    </row>
    <row r="5" spans="1:27" ht="15" customHeight="1">
      <c r="A5" s="513"/>
      <c r="B5" s="48" t="s">
        <v>60</v>
      </c>
      <c r="C5" s="48" t="s">
        <v>60</v>
      </c>
      <c r="D5" s="48" t="s">
        <v>60</v>
      </c>
      <c r="E5" s="48" t="s">
        <v>60</v>
      </c>
    </row>
    <row r="6" spans="1:27" ht="15" customHeight="1">
      <c r="A6" s="513"/>
      <c r="B6" s="48" t="s">
        <v>58</v>
      </c>
      <c r="C6" s="48" t="s">
        <v>59</v>
      </c>
      <c r="D6" s="48" t="s">
        <v>58</v>
      </c>
      <c r="E6" s="47" t="s">
        <v>57</v>
      </c>
    </row>
    <row r="7" spans="1:27" ht="15" customHeight="1">
      <c r="A7" s="513"/>
      <c r="B7" s="46" t="s">
        <v>55</v>
      </c>
      <c r="C7" s="46" t="s">
        <v>56</v>
      </c>
      <c r="D7" s="46" t="s">
        <v>55</v>
      </c>
      <c r="E7" s="46" t="s">
        <v>55</v>
      </c>
    </row>
    <row r="8" spans="1:27" ht="15" customHeight="1">
      <c r="A8" s="45"/>
    </row>
    <row r="9" spans="1:27" ht="19.5" customHeight="1">
      <c r="A9" s="417" t="s">
        <v>54</v>
      </c>
      <c r="B9" s="44">
        <v>110.81</v>
      </c>
      <c r="C9" s="43">
        <v>107.29</v>
      </c>
      <c r="D9" s="43">
        <v>113.41</v>
      </c>
      <c r="E9" s="43">
        <v>111.16</v>
      </c>
    </row>
    <row r="10" spans="1:27" s="41" customFormat="1" ht="19.5" customHeight="1">
      <c r="A10" s="42" t="s">
        <v>53</v>
      </c>
      <c r="B10" s="33">
        <v>99.38</v>
      </c>
      <c r="C10" s="32">
        <v>94.84</v>
      </c>
      <c r="D10" s="32">
        <v>102.38</v>
      </c>
      <c r="E10" s="32">
        <v>99.71</v>
      </c>
    </row>
    <row r="11" spans="1:27" s="39" customFormat="1" ht="15" customHeight="1">
      <c r="A11" s="30" t="s">
        <v>52</v>
      </c>
      <c r="B11" s="29">
        <v>109.69</v>
      </c>
      <c r="C11" s="31">
        <v>111.09</v>
      </c>
      <c r="D11" s="31">
        <v>116.55</v>
      </c>
      <c r="E11" s="31">
        <v>110.41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s="35" customFormat="1" ht="15" customHeight="1">
      <c r="A12" s="30" t="s">
        <v>51</v>
      </c>
      <c r="B12" s="29">
        <v>95.45</v>
      </c>
      <c r="C12" s="31">
        <v>89.78</v>
      </c>
      <c r="D12" s="31">
        <v>97.25</v>
      </c>
      <c r="E12" s="31">
        <v>95.64</v>
      </c>
    </row>
    <row r="13" spans="1:27" s="35" customFormat="1" ht="15" customHeight="1">
      <c r="A13" s="30" t="s">
        <v>50</v>
      </c>
      <c r="B13" s="29">
        <v>108.49</v>
      </c>
      <c r="C13" s="31">
        <v>111.71</v>
      </c>
      <c r="D13" s="31">
        <v>106.59</v>
      </c>
      <c r="E13" s="31">
        <v>108.21</v>
      </c>
    </row>
    <row r="14" spans="1:27" s="35" customFormat="1" ht="15" customHeight="1">
      <c r="A14" s="30" t="s">
        <v>49</v>
      </c>
      <c r="B14" s="29">
        <v>97.06</v>
      </c>
      <c r="C14" s="31">
        <v>106.46</v>
      </c>
      <c r="D14" s="31">
        <v>94.55</v>
      </c>
      <c r="E14" s="31">
        <v>96.73</v>
      </c>
    </row>
    <row r="15" spans="1:27" s="36" customFormat="1" ht="15" customHeight="1">
      <c r="A15" s="30" t="s">
        <v>48</v>
      </c>
      <c r="B15" s="29">
        <v>134.46</v>
      </c>
      <c r="C15" s="31">
        <v>84.09</v>
      </c>
      <c r="D15" s="31">
        <v>174.32</v>
      </c>
      <c r="E15" s="31">
        <v>138.61000000000001</v>
      </c>
    </row>
    <row r="16" spans="1:27" s="35" customFormat="1" ht="18.75" customHeight="1">
      <c r="A16" s="38" t="s">
        <v>47</v>
      </c>
      <c r="B16" s="33">
        <v>112.87</v>
      </c>
      <c r="C16" s="32">
        <v>110.18</v>
      </c>
      <c r="D16" s="32">
        <v>116.01</v>
      </c>
      <c r="E16" s="32">
        <v>113.3</v>
      </c>
    </row>
    <row r="17" spans="1:27" s="35" customFormat="1" ht="15" customHeight="1">
      <c r="A17" s="30" t="s">
        <v>46</v>
      </c>
      <c r="B17" s="29">
        <v>107.52</v>
      </c>
      <c r="C17" s="31">
        <v>103.4</v>
      </c>
      <c r="D17" s="31">
        <v>111.23</v>
      </c>
      <c r="E17" s="31">
        <v>108.02</v>
      </c>
    </row>
    <row r="18" spans="1:27" s="35" customFormat="1" ht="15" customHeight="1">
      <c r="A18" s="30" t="s">
        <v>45</v>
      </c>
      <c r="B18" s="29">
        <v>108.67</v>
      </c>
      <c r="C18" s="31">
        <v>104.21</v>
      </c>
      <c r="D18" s="31">
        <v>110.99</v>
      </c>
      <c r="E18" s="31">
        <v>108.98</v>
      </c>
    </row>
    <row r="19" spans="1:27" s="35" customFormat="1" ht="15" customHeight="1">
      <c r="A19" s="30" t="s">
        <v>44</v>
      </c>
      <c r="B19" s="29">
        <v>103.63</v>
      </c>
      <c r="C19" s="31">
        <v>101.39</v>
      </c>
      <c r="D19" s="31">
        <v>108.31</v>
      </c>
      <c r="E19" s="31">
        <v>104.24</v>
      </c>
    </row>
    <row r="20" spans="1:27" s="35" customFormat="1" ht="15" customHeight="1">
      <c r="A20" s="30" t="s">
        <v>43</v>
      </c>
      <c r="B20" s="29">
        <v>113.1</v>
      </c>
      <c r="C20" s="31">
        <v>102.01</v>
      </c>
      <c r="D20" s="31">
        <v>115.73</v>
      </c>
      <c r="E20" s="31">
        <v>113.46</v>
      </c>
    </row>
    <row r="21" spans="1:27" s="35" customFormat="1" ht="15" customHeight="1">
      <c r="A21" s="30" t="s">
        <v>42</v>
      </c>
      <c r="B21" s="29">
        <v>110.35</v>
      </c>
      <c r="C21" s="31">
        <v>104.42</v>
      </c>
      <c r="D21" s="31">
        <v>117.24</v>
      </c>
      <c r="E21" s="31">
        <v>111.26</v>
      </c>
    </row>
    <row r="22" spans="1:27" s="35" customFormat="1" ht="15" customHeight="1">
      <c r="A22" s="30" t="s">
        <v>41</v>
      </c>
      <c r="B22" s="29">
        <v>110.45</v>
      </c>
      <c r="C22" s="31">
        <v>103.98</v>
      </c>
      <c r="D22" s="31">
        <v>114.38</v>
      </c>
      <c r="E22" s="31">
        <v>110.97</v>
      </c>
    </row>
    <row r="23" spans="1:27" s="35" customFormat="1" ht="38.25" customHeight="1">
      <c r="A23" s="30" t="s">
        <v>40</v>
      </c>
      <c r="B23" s="29">
        <v>103.26</v>
      </c>
      <c r="C23" s="31">
        <v>102.8</v>
      </c>
      <c r="D23" s="31">
        <v>102.07</v>
      </c>
      <c r="E23" s="31">
        <v>103.09</v>
      </c>
    </row>
    <row r="24" spans="1:27" s="35" customFormat="1" ht="15" customHeight="1">
      <c r="A24" s="30" t="s">
        <v>39</v>
      </c>
      <c r="B24" s="29">
        <v>110.17</v>
      </c>
      <c r="C24" s="31">
        <v>101.44</v>
      </c>
      <c r="D24" s="31">
        <v>115.35</v>
      </c>
      <c r="E24" s="31">
        <v>110.81</v>
      </c>
    </row>
    <row r="25" spans="1:27" s="37" customFormat="1" ht="15" customHeight="1">
      <c r="A25" s="30" t="s">
        <v>38</v>
      </c>
      <c r="B25" s="29">
        <v>108.93</v>
      </c>
      <c r="C25" s="31">
        <v>106.33</v>
      </c>
      <c r="D25" s="31">
        <v>112.54</v>
      </c>
      <c r="E25" s="31">
        <v>109.43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s="35" customFormat="1" ht="15" customHeight="1">
      <c r="A26" s="30" t="s">
        <v>37</v>
      </c>
      <c r="B26" s="29">
        <v>157.81</v>
      </c>
      <c r="C26" s="31">
        <v>114.39</v>
      </c>
      <c r="D26" s="31">
        <v>175.69</v>
      </c>
      <c r="E26" s="31">
        <v>160.78</v>
      </c>
    </row>
    <row r="27" spans="1:27" s="35" customFormat="1" ht="15" customHeight="1">
      <c r="A27" s="30" t="s">
        <v>36</v>
      </c>
      <c r="B27" s="29">
        <v>106.44</v>
      </c>
      <c r="C27" s="31">
        <v>100.48</v>
      </c>
      <c r="D27" s="31">
        <v>105.2</v>
      </c>
      <c r="E27" s="31">
        <v>106.28</v>
      </c>
    </row>
    <row r="28" spans="1:27" s="35" customFormat="1" ht="15" customHeight="1">
      <c r="A28" s="30" t="s">
        <v>35</v>
      </c>
      <c r="B28" s="29">
        <v>116.11</v>
      </c>
      <c r="C28" s="31">
        <v>104.56</v>
      </c>
      <c r="D28" s="31">
        <v>129.22999999999999</v>
      </c>
      <c r="E28" s="31">
        <v>117.49</v>
      </c>
    </row>
    <row r="29" spans="1:27" s="35" customFormat="1" ht="15" customHeight="1">
      <c r="A29" s="30" t="s">
        <v>34</v>
      </c>
      <c r="B29" s="29">
        <v>103.43</v>
      </c>
      <c r="C29" s="31">
        <v>102.26</v>
      </c>
      <c r="D29" s="31">
        <v>100.62</v>
      </c>
      <c r="E29" s="31">
        <v>103.05</v>
      </c>
    </row>
    <row r="30" spans="1:27" s="35" customFormat="1" ht="15" customHeight="1">
      <c r="A30" s="30" t="s">
        <v>33</v>
      </c>
      <c r="B30" s="29">
        <v>111.3</v>
      </c>
      <c r="C30" s="31">
        <v>104.66</v>
      </c>
      <c r="D30" s="31">
        <v>111.14</v>
      </c>
      <c r="E30" s="31">
        <v>111.28</v>
      </c>
    </row>
    <row r="31" spans="1:27" s="35" customFormat="1" ht="15" customHeight="1">
      <c r="A31" s="30" t="s">
        <v>32</v>
      </c>
      <c r="B31" s="29">
        <v>118.39</v>
      </c>
      <c r="C31" s="31">
        <v>106.35</v>
      </c>
      <c r="D31" s="31">
        <v>115.64</v>
      </c>
      <c r="E31" s="31">
        <v>118.01</v>
      </c>
    </row>
    <row r="32" spans="1:27" s="35" customFormat="1" ht="26.25" customHeight="1">
      <c r="A32" s="30" t="s">
        <v>31</v>
      </c>
      <c r="B32" s="29">
        <v>116.35</v>
      </c>
      <c r="C32" s="31">
        <v>102.66</v>
      </c>
      <c r="D32" s="31">
        <v>112.27</v>
      </c>
      <c r="E32" s="31">
        <v>115.79</v>
      </c>
    </row>
    <row r="33" spans="1:5" s="35" customFormat="1" ht="25.5" customHeight="1">
      <c r="A33" s="30" t="s">
        <v>30</v>
      </c>
      <c r="B33" s="29">
        <v>117.01</v>
      </c>
      <c r="C33" s="31">
        <v>125.55</v>
      </c>
      <c r="D33" s="31">
        <v>121.66</v>
      </c>
      <c r="E33" s="31">
        <v>117.7</v>
      </c>
    </row>
    <row r="34" spans="1:5" s="36" customFormat="1" ht="15" customHeight="1">
      <c r="A34" s="30" t="s">
        <v>29</v>
      </c>
      <c r="B34" s="29">
        <v>109.01</v>
      </c>
      <c r="C34" s="31">
        <v>101.46</v>
      </c>
      <c r="D34" s="31">
        <v>100.3</v>
      </c>
      <c r="E34" s="31">
        <v>107.81</v>
      </c>
    </row>
    <row r="35" spans="1:5" s="36" customFormat="1" ht="15.75" customHeight="1">
      <c r="A35" s="30" t="s">
        <v>28</v>
      </c>
      <c r="B35" s="29">
        <v>104.57</v>
      </c>
      <c r="C35" s="31">
        <v>102.64</v>
      </c>
      <c r="D35" s="31">
        <v>95.4</v>
      </c>
      <c r="E35" s="31">
        <v>103.24</v>
      </c>
    </row>
    <row r="36" spans="1:5" s="35" customFormat="1" ht="15" customHeight="1">
      <c r="A36" s="30" t="s">
        <v>27</v>
      </c>
      <c r="B36" s="29">
        <v>111.25</v>
      </c>
      <c r="C36" s="31">
        <v>104.33</v>
      </c>
      <c r="D36" s="31">
        <v>128.88</v>
      </c>
      <c r="E36" s="31">
        <v>113.43</v>
      </c>
    </row>
    <row r="37" spans="1:5" ht="15" customHeight="1">
      <c r="A37" s="30" t="s">
        <v>26</v>
      </c>
      <c r="B37" s="29">
        <v>106.09</v>
      </c>
      <c r="C37" s="31">
        <v>101.33</v>
      </c>
      <c r="D37" s="31">
        <v>99.91</v>
      </c>
      <c r="E37" s="31">
        <v>105.22</v>
      </c>
    </row>
    <row r="38" spans="1:5" ht="15" customHeight="1">
      <c r="A38" s="30" t="s">
        <v>25</v>
      </c>
      <c r="B38" s="29">
        <v>111.01</v>
      </c>
      <c r="C38" s="31">
        <v>106.63</v>
      </c>
      <c r="D38" s="31">
        <v>120.18</v>
      </c>
      <c r="E38" s="31">
        <v>112.17</v>
      </c>
    </row>
    <row r="39" spans="1:5" ht="15" customHeight="1">
      <c r="A39" s="30" t="s">
        <v>24</v>
      </c>
      <c r="B39" s="29">
        <v>114.22</v>
      </c>
      <c r="C39" s="31">
        <v>98.92</v>
      </c>
      <c r="D39" s="31">
        <v>100.6</v>
      </c>
      <c r="E39" s="31">
        <v>112.24</v>
      </c>
    </row>
    <row r="40" spans="1:5" ht="15" customHeight="1">
      <c r="A40" s="30" t="s">
        <v>23</v>
      </c>
      <c r="B40" s="29">
        <v>104.36</v>
      </c>
      <c r="C40" s="31">
        <v>98.4</v>
      </c>
      <c r="D40" s="31">
        <v>97.07</v>
      </c>
      <c r="E40" s="31">
        <v>103.35</v>
      </c>
    </row>
    <row r="41" spans="1:5" ht="19.5" customHeight="1">
      <c r="A41" s="34" t="s">
        <v>22</v>
      </c>
      <c r="B41" s="33">
        <v>111.09</v>
      </c>
      <c r="C41" s="32">
        <v>100.22</v>
      </c>
      <c r="D41" s="32">
        <v>106.69</v>
      </c>
      <c r="E41" s="32">
        <v>110.44</v>
      </c>
    </row>
    <row r="42" spans="1:5" ht="27.75" customHeight="1">
      <c r="A42" s="34" t="s">
        <v>357</v>
      </c>
      <c r="B42" s="33">
        <v>106.37</v>
      </c>
      <c r="C42" s="32">
        <v>101.61</v>
      </c>
      <c r="D42" s="32">
        <v>107.1</v>
      </c>
      <c r="E42" s="32">
        <v>106.46</v>
      </c>
    </row>
    <row r="43" spans="1:5" ht="15" customHeight="1">
      <c r="A43" s="30" t="s">
        <v>21</v>
      </c>
      <c r="B43" s="29">
        <v>106.76</v>
      </c>
      <c r="C43" s="31">
        <v>101.46</v>
      </c>
      <c r="D43" s="31">
        <v>107.44</v>
      </c>
      <c r="E43" s="31">
        <v>106.85</v>
      </c>
    </row>
    <row r="44" spans="1:5" ht="15" customHeight="1">
      <c r="A44" s="30" t="s">
        <v>20</v>
      </c>
      <c r="B44" s="29">
        <v>108.83</v>
      </c>
      <c r="C44" s="31">
        <v>98.49</v>
      </c>
      <c r="D44" s="31">
        <v>117.39</v>
      </c>
      <c r="E44" s="31">
        <v>109.9</v>
      </c>
    </row>
    <row r="45" spans="1:5" ht="27" customHeight="1">
      <c r="A45" s="30" t="s">
        <v>19</v>
      </c>
      <c r="B45" s="29">
        <v>105.02</v>
      </c>
      <c r="C45" s="28">
        <v>102.73</v>
      </c>
      <c r="D45" s="28">
        <v>104.12</v>
      </c>
      <c r="E45" s="28">
        <v>104.9</v>
      </c>
    </row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R35" sqref="R35"/>
    </sheetView>
  </sheetViews>
  <sheetFormatPr defaultColWidth="11.44140625" defaultRowHeight="18.75" customHeight="1"/>
  <cols>
    <col min="1" max="1" width="23" style="54" customWidth="1"/>
    <col min="2" max="2" width="10.33203125" style="54" customWidth="1"/>
    <col min="3" max="5" width="9" style="54" customWidth="1"/>
    <col min="6" max="6" width="12.44140625" style="54" customWidth="1"/>
    <col min="7" max="7" width="15.33203125" style="54" customWidth="1"/>
    <col min="8" max="8" width="4" style="54" customWidth="1"/>
    <col min="9" max="156" width="11.44140625" style="54"/>
    <col min="157" max="157" width="33.88671875" style="54" customWidth="1"/>
    <col min="158" max="158" width="10.33203125" style="54" bestFit="1" customWidth="1"/>
    <col min="159" max="159" width="7.88671875" style="54" bestFit="1" customWidth="1"/>
    <col min="160" max="160" width="7" style="54" bestFit="1" customWidth="1"/>
    <col min="161" max="161" width="7.44140625" style="54" bestFit="1" customWidth="1"/>
    <col min="162" max="163" width="10.6640625" style="54" customWidth="1"/>
    <col min="164" max="16384" width="11.44140625" style="54"/>
  </cols>
  <sheetData>
    <row r="1" spans="1:7" ht="18.75" customHeight="1">
      <c r="A1" s="89" t="s">
        <v>124</v>
      </c>
      <c r="B1" s="88"/>
    </row>
    <row r="2" spans="1:7" ht="18.75" customHeight="1">
      <c r="A2" s="87"/>
      <c r="B2" s="86"/>
    </row>
    <row r="3" spans="1:7" ht="18.75" customHeight="1">
      <c r="A3" s="76"/>
      <c r="B3" s="76"/>
    </row>
    <row r="4" spans="1:7" ht="18.75" customHeight="1">
      <c r="A4" s="85"/>
      <c r="B4" s="84" t="s">
        <v>123</v>
      </c>
      <c r="C4" s="82" t="s">
        <v>122</v>
      </c>
      <c r="D4" s="82" t="s">
        <v>121</v>
      </c>
      <c r="E4" s="82" t="s">
        <v>120</v>
      </c>
      <c r="F4" s="83" t="s">
        <v>119</v>
      </c>
      <c r="G4" s="82" t="s">
        <v>118</v>
      </c>
    </row>
    <row r="5" spans="1:7" ht="18.75" customHeight="1">
      <c r="A5" s="76"/>
      <c r="B5" s="81" t="s">
        <v>117</v>
      </c>
      <c r="C5" s="79" t="s">
        <v>59</v>
      </c>
      <c r="D5" s="80" t="s">
        <v>116</v>
      </c>
      <c r="E5" s="79" t="s">
        <v>115</v>
      </c>
      <c r="F5" s="79" t="s">
        <v>114</v>
      </c>
      <c r="G5" s="79" t="s">
        <v>113</v>
      </c>
    </row>
    <row r="6" spans="1:7" ht="18.75" customHeight="1">
      <c r="A6" s="76"/>
      <c r="B6" s="78"/>
      <c r="C6" s="77" t="s">
        <v>56</v>
      </c>
      <c r="D6" s="77" t="s">
        <v>56</v>
      </c>
      <c r="E6" s="77" t="s">
        <v>56</v>
      </c>
      <c r="F6" s="77" t="s">
        <v>112</v>
      </c>
      <c r="G6" s="77" t="s">
        <v>111</v>
      </c>
    </row>
    <row r="7" spans="1:7" ht="11.25" customHeight="1">
      <c r="A7" s="76"/>
      <c r="B7" s="75"/>
    </row>
    <row r="8" spans="1:7" ht="18.75" customHeight="1">
      <c r="A8" s="61" t="s">
        <v>110</v>
      </c>
      <c r="B8" s="60" t="s">
        <v>70</v>
      </c>
      <c r="C8" s="74">
        <v>3119.81161399743</v>
      </c>
      <c r="D8" s="74">
        <v>3157.9255672890304</v>
      </c>
      <c r="E8" s="58">
        <v>28551.246733411477</v>
      </c>
      <c r="F8" s="57">
        <v>116.41815467150873</v>
      </c>
      <c r="G8" s="56">
        <v>111.57776899582107</v>
      </c>
    </row>
    <row r="9" spans="1:7" ht="18.75" customHeight="1">
      <c r="A9" s="61" t="s">
        <v>109</v>
      </c>
      <c r="B9" s="60" t="s">
        <v>358</v>
      </c>
      <c r="C9" s="74">
        <v>1020</v>
      </c>
      <c r="D9" s="74">
        <v>1010</v>
      </c>
      <c r="E9" s="58">
        <v>8201</v>
      </c>
      <c r="F9" s="57">
        <v>91.818181818181827</v>
      </c>
      <c r="G9" s="56">
        <v>89.37786423850082</v>
      </c>
    </row>
    <row r="10" spans="1:7" ht="18.75" customHeight="1">
      <c r="A10" s="61" t="s">
        <v>108</v>
      </c>
      <c r="B10" s="60" t="s">
        <v>66</v>
      </c>
      <c r="C10" s="74">
        <v>830</v>
      </c>
      <c r="D10" s="74">
        <v>670</v>
      </c>
      <c r="E10" s="58">
        <v>6799.7</v>
      </c>
      <c r="F10" s="57">
        <v>104.6875</v>
      </c>
      <c r="G10" s="56">
        <v>102.55957767722472</v>
      </c>
    </row>
    <row r="11" spans="1:7" ht="18.75" customHeight="1">
      <c r="A11" s="61" t="s">
        <v>107</v>
      </c>
      <c r="B11" s="60" t="s">
        <v>70</v>
      </c>
      <c r="C11" s="74">
        <v>71.511646999999996</v>
      </c>
      <c r="D11" s="74">
        <v>68.557500000000005</v>
      </c>
      <c r="E11" s="58">
        <v>588.22472600000003</v>
      </c>
      <c r="F11" s="57">
        <v>100.10219673929444</v>
      </c>
      <c r="G11" s="56">
        <v>124.89894211624335</v>
      </c>
    </row>
    <row r="12" spans="1:7" ht="18.75" customHeight="1">
      <c r="A12" s="61" t="s">
        <v>106</v>
      </c>
      <c r="B12" s="60" t="s">
        <v>358</v>
      </c>
      <c r="C12" s="74">
        <v>899.59633000000008</v>
      </c>
      <c r="D12" s="74">
        <v>1014.189</v>
      </c>
      <c r="E12" s="58">
        <v>5754.7896650000002</v>
      </c>
      <c r="F12" s="57">
        <v>161.26784038871091</v>
      </c>
      <c r="G12" s="56">
        <v>150.74132375985451</v>
      </c>
    </row>
    <row r="13" spans="1:7" ht="18.75" customHeight="1">
      <c r="A13" s="61" t="s">
        <v>105</v>
      </c>
      <c r="B13" s="60" t="s">
        <v>358</v>
      </c>
      <c r="C13" s="74">
        <v>115.9</v>
      </c>
      <c r="D13" s="74">
        <v>106</v>
      </c>
      <c r="E13" s="58">
        <v>843.5</v>
      </c>
      <c r="F13" s="57">
        <v>154.19999999999999</v>
      </c>
      <c r="G13" s="56">
        <v>125.23</v>
      </c>
    </row>
    <row r="14" spans="1:7" ht="18.75" customHeight="1">
      <c r="A14" s="61" t="s">
        <v>104</v>
      </c>
      <c r="B14" s="60" t="s">
        <v>358</v>
      </c>
      <c r="C14" s="59">
        <v>257.72796682871035</v>
      </c>
      <c r="D14" s="59">
        <v>270.38240999999999</v>
      </c>
      <c r="E14" s="58">
        <v>1900.2226296622384</v>
      </c>
      <c r="F14" s="57">
        <v>114.23</v>
      </c>
      <c r="G14" s="56">
        <v>112.21206348510158</v>
      </c>
    </row>
    <row r="15" spans="1:7" ht="18.75" customHeight="1">
      <c r="A15" s="61" t="s">
        <v>103</v>
      </c>
      <c r="B15" s="60" t="s">
        <v>96</v>
      </c>
      <c r="C15" s="59">
        <v>135.59161508783691</v>
      </c>
      <c r="D15" s="59">
        <v>133.58485918453692</v>
      </c>
      <c r="E15" s="58">
        <v>1003.1060420200254</v>
      </c>
      <c r="F15" s="57">
        <v>107.77000000000001</v>
      </c>
      <c r="G15" s="62">
        <v>100.52560223465579</v>
      </c>
    </row>
    <row r="16" spans="1:7" ht="18.75" customHeight="1">
      <c r="A16" s="61" t="s">
        <v>102</v>
      </c>
      <c r="B16" s="60" t="s">
        <v>70</v>
      </c>
      <c r="C16" s="59">
        <v>12.513406915869684</v>
      </c>
      <c r="D16" s="59">
        <v>13.36556992684041</v>
      </c>
      <c r="E16" s="58">
        <v>99.017937657752157</v>
      </c>
      <c r="F16" s="57">
        <v>117.42999999999999</v>
      </c>
      <c r="G16" s="56">
        <v>111.45151958037978</v>
      </c>
    </row>
    <row r="17" spans="1:8" ht="18.75" customHeight="1">
      <c r="A17" s="61" t="s">
        <v>101</v>
      </c>
      <c r="B17" s="60" t="s">
        <v>358</v>
      </c>
      <c r="C17" s="73">
        <v>7.2771004942339381</v>
      </c>
      <c r="D17" s="73">
        <v>1.76688</v>
      </c>
      <c r="E17" s="72">
        <v>1364.1106269890051</v>
      </c>
      <c r="F17" s="71">
        <v>32.72</v>
      </c>
      <c r="G17" s="70">
        <v>117.58779787268891</v>
      </c>
    </row>
    <row r="18" spans="1:8" ht="18.75" customHeight="1">
      <c r="A18" s="61" t="s">
        <v>100</v>
      </c>
      <c r="B18" s="60" t="s">
        <v>358</v>
      </c>
      <c r="C18" s="69">
        <v>22.751300506592898</v>
      </c>
      <c r="D18" s="69">
        <v>25.428504401250297</v>
      </c>
      <c r="E18" s="58">
        <v>194.68055117917578</v>
      </c>
      <c r="F18" s="57">
        <v>106.43419362087174</v>
      </c>
      <c r="G18" s="56">
        <v>100.8946403575485</v>
      </c>
    </row>
    <row r="19" spans="1:8" ht="18.75" customHeight="1">
      <c r="A19" s="61" t="s">
        <v>99</v>
      </c>
      <c r="B19" s="60" t="s">
        <v>358</v>
      </c>
      <c r="C19" s="59">
        <v>1170.3357425056108</v>
      </c>
      <c r="D19" s="59">
        <v>1188.2418793659467</v>
      </c>
      <c r="E19" s="58">
        <v>9582.6285997701762</v>
      </c>
      <c r="F19" s="57">
        <v>100.47999999999999</v>
      </c>
      <c r="G19" s="56">
        <v>101.08818269152702</v>
      </c>
    </row>
    <row r="20" spans="1:8" ht="18.75" customHeight="1">
      <c r="A20" s="61" t="s">
        <v>98</v>
      </c>
      <c r="B20" s="60" t="s">
        <v>358</v>
      </c>
      <c r="C20" s="59">
        <v>531.94492010675833</v>
      </c>
      <c r="D20" s="59">
        <v>545.08395963339524</v>
      </c>
      <c r="E20" s="58">
        <v>3935.8506868131021</v>
      </c>
      <c r="F20" s="57">
        <v>114.36999999999999</v>
      </c>
      <c r="G20" s="56">
        <v>117.63908595359953</v>
      </c>
    </row>
    <row r="21" spans="1:8" ht="18.75" customHeight="1">
      <c r="A21" s="61" t="s">
        <v>97</v>
      </c>
      <c r="B21" s="60" t="s">
        <v>96</v>
      </c>
      <c r="C21" s="63">
        <v>416.56796592949723</v>
      </c>
      <c r="D21" s="63">
        <v>436.03208376781186</v>
      </c>
      <c r="E21" s="58">
        <v>3014.4598231434693</v>
      </c>
      <c r="F21" s="57">
        <v>110.90761369792416</v>
      </c>
      <c r="G21" s="56">
        <v>108.33273129425429</v>
      </c>
    </row>
    <row r="22" spans="1:8" ht="18.75" customHeight="1">
      <c r="A22" s="65" t="s">
        <v>95</v>
      </c>
      <c r="B22" s="60" t="s">
        <v>94</v>
      </c>
      <c r="C22" s="59">
        <v>512.89785264422346</v>
      </c>
      <c r="D22" s="59">
        <v>520.18100215177139</v>
      </c>
      <c r="E22" s="58">
        <v>3847.0837093033279</v>
      </c>
      <c r="F22" s="57">
        <v>108.31</v>
      </c>
      <c r="G22" s="56">
        <v>104.23482549086609</v>
      </c>
    </row>
    <row r="23" spans="1:8" ht="18.75" customHeight="1">
      <c r="A23" s="65" t="s">
        <v>93</v>
      </c>
      <c r="B23" s="60" t="s">
        <v>91</v>
      </c>
      <c r="C23" s="59">
        <v>50.005645277731325</v>
      </c>
      <c r="D23" s="59">
        <v>49.460583744204051</v>
      </c>
      <c r="E23" s="58">
        <v>379.64599979329375</v>
      </c>
      <c r="F23" s="57">
        <v>119.6</v>
      </c>
      <c r="G23" s="56">
        <v>112.85665716750646</v>
      </c>
    </row>
    <row r="24" spans="1:8" ht="29.25" customHeight="1">
      <c r="A24" s="68" t="s">
        <v>92</v>
      </c>
      <c r="B24" s="60" t="s">
        <v>91</v>
      </c>
      <c r="C24" s="59">
        <v>90.922099957174424</v>
      </c>
      <c r="D24" s="59">
        <v>105.39689827035659</v>
      </c>
      <c r="E24" s="58">
        <v>720.2932788693488</v>
      </c>
      <c r="F24" s="57">
        <v>141.05000000000001</v>
      </c>
      <c r="G24" s="56">
        <v>121.23859482234238</v>
      </c>
    </row>
    <row r="25" spans="1:8" ht="18.75" customHeight="1">
      <c r="A25" s="61" t="s">
        <v>90</v>
      </c>
      <c r="B25" s="60" t="s">
        <v>78</v>
      </c>
      <c r="C25" s="59">
        <v>413.61649018065151</v>
      </c>
      <c r="D25" s="59">
        <v>428.96166196635363</v>
      </c>
      <c r="E25" s="58">
        <v>3130.6002084793367</v>
      </c>
      <c r="F25" s="57">
        <v>116.57</v>
      </c>
      <c r="G25" s="56">
        <v>111.09357558486855</v>
      </c>
    </row>
    <row r="26" spans="1:8" ht="18.75" customHeight="1">
      <c r="A26" s="67" t="s">
        <v>89</v>
      </c>
      <c r="B26" s="60" t="s">
        <v>88</v>
      </c>
      <c r="C26" s="59">
        <v>23.931555558982136</v>
      </c>
      <c r="D26" s="59">
        <v>24.771553159102407</v>
      </c>
      <c r="E26" s="58">
        <v>176.78435227063221</v>
      </c>
      <c r="F26" s="57">
        <v>104.43</v>
      </c>
      <c r="G26" s="56">
        <v>104.55797918926335</v>
      </c>
    </row>
    <row r="27" spans="1:8" ht="18.75" customHeight="1">
      <c r="A27" s="61" t="s">
        <v>87</v>
      </c>
      <c r="B27" s="60" t="s">
        <v>70</v>
      </c>
      <c r="C27" s="63">
        <v>197.8998</v>
      </c>
      <c r="D27" s="63">
        <v>172.01300000000001</v>
      </c>
      <c r="E27" s="58">
        <v>1544.6253600000002</v>
      </c>
      <c r="F27" s="57">
        <v>101.10219513306129</v>
      </c>
      <c r="G27" s="62">
        <v>97.188559698756919</v>
      </c>
    </row>
    <row r="28" spans="1:8" ht="18.75" customHeight="1">
      <c r="A28" s="61" t="s">
        <v>86</v>
      </c>
      <c r="B28" s="60" t="s">
        <v>358</v>
      </c>
      <c r="C28" s="59">
        <v>241.13232256303777</v>
      </c>
      <c r="D28" s="59">
        <v>222.92683220952841</v>
      </c>
      <c r="E28" s="58">
        <v>1956.7887625078458</v>
      </c>
      <c r="F28" s="57">
        <v>93.46</v>
      </c>
      <c r="G28" s="56">
        <v>101.43720044892352</v>
      </c>
      <c r="H28" s="66"/>
    </row>
    <row r="29" spans="1:8" ht="18.75" customHeight="1">
      <c r="A29" s="61" t="s">
        <v>85</v>
      </c>
      <c r="B29" s="60" t="s">
        <v>358</v>
      </c>
      <c r="C29" s="59">
        <v>71.304054605285643</v>
      </c>
      <c r="D29" s="59">
        <v>73.215003268707292</v>
      </c>
      <c r="E29" s="58">
        <v>552.41628520139193</v>
      </c>
      <c r="F29" s="57">
        <v>106.80000000000001</v>
      </c>
      <c r="G29" s="56">
        <v>105.72529556217758</v>
      </c>
      <c r="H29" s="66"/>
    </row>
    <row r="30" spans="1:8" ht="18.75" customHeight="1">
      <c r="A30" s="61" t="s">
        <v>84</v>
      </c>
      <c r="B30" s="60" t="s">
        <v>83</v>
      </c>
      <c r="C30" s="59">
        <v>6.9625711448725598</v>
      </c>
      <c r="D30" s="59">
        <v>7.4311521829224825</v>
      </c>
      <c r="E30" s="58">
        <v>58.548060982342577</v>
      </c>
      <c r="F30" s="57">
        <v>108.5</v>
      </c>
      <c r="G30" s="56">
        <v>108.53490073748246</v>
      </c>
    </row>
    <row r="31" spans="1:8" ht="18.75" customHeight="1">
      <c r="A31" s="61" t="s">
        <v>82</v>
      </c>
      <c r="B31" s="60" t="s">
        <v>70</v>
      </c>
      <c r="C31" s="59">
        <v>1569.7811589403686</v>
      </c>
      <c r="D31" s="59">
        <v>1620.7990466059305</v>
      </c>
      <c r="E31" s="58">
        <v>10707.259149169584</v>
      </c>
      <c r="F31" s="57">
        <v>125.6</v>
      </c>
      <c r="G31" s="56">
        <v>137.58629654392084</v>
      </c>
    </row>
    <row r="32" spans="1:8" ht="18.75" customHeight="1">
      <c r="A32" s="65" t="s">
        <v>81</v>
      </c>
      <c r="B32" s="60" t="s">
        <v>358</v>
      </c>
      <c r="C32" s="59">
        <v>501.41266510002055</v>
      </c>
      <c r="D32" s="59">
        <v>506.17608541847079</v>
      </c>
      <c r="E32" s="58">
        <v>3789.3904268847755</v>
      </c>
      <c r="F32" s="57">
        <v>109.33</v>
      </c>
      <c r="G32" s="56">
        <v>106.06554870937626</v>
      </c>
    </row>
    <row r="33" spans="1:7" ht="18.75" customHeight="1">
      <c r="A33" s="61" t="s">
        <v>80</v>
      </c>
      <c r="B33" s="60" t="s">
        <v>358</v>
      </c>
      <c r="C33" s="59">
        <v>490.19432406602812</v>
      </c>
      <c r="D33" s="59">
        <v>577.69401091181419</v>
      </c>
      <c r="E33" s="58">
        <v>4320.1324273021455</v>
      </c>
      <c r="F33" s="57">
        <v>102.63</v>
      </c>
      <c r="G33" s="56">
        <v>108.9132106499799</v>
      </c>
    </row>
    <row r="34" spans="1:7" ht="18.75" customHeight="1">
      <c r="A34" s="61" t="s">
        <v>79</v>
      </c>
      <c r="B34" s="60" t="s">
        <v>78</v>
      </c>
      <c r="C34" s="63">
        <v>15.768077999999999</v>
      </c>
      <c r="D34" s="63">
        <v>16.521829</v>
      </c>
      <c r="E34" s="58">
        <v>131.857662</v>
      </c>
      <c r="F34" s="57">
        <v>84.632453055190439</v>
      </c>
      <c r="G34" s="62">
        <v>97.664363405451866</v>
      </c>
    </row>
    <row r="35" spans="1:7" ht="24.75" customHeight="1">
      <c r="A35" s="61" t="s">
        <v>77</v>
      </c>
      <c r="B35" s="64" t="s">
        <v>76</v>
      </c>
      <c r="C35" s="59">
        <v>29.901</v>
      </c>
      <c r="D35" s="59">
        <v>54.331000000000003</v>
      </c>
      <c r="E35" s="59">
        <v>252.524</v>
      </c>
      <c r="F35" s="57">
        <v>152.54566271054864</v>
      </c>
      <c r="G35" s="56">
        <v>136.55100505533991</v>
      </c>
    </row>
    <row r="36" spans="1:7" ht="18.75" customHeight="1">
      <c r="A36" s="61" t="s">
        <v>75</v>
      </c>
      <c r="B36" s="60" t="s">
        <v>74</v>
      </c>
      <c r="C36" s="59">
        <v>1284.3902303975808</v>
      </c>
      <c r="D36" s="59">
        <v>1504.1493988186069</v>
      </c>
      <c r="E36" s="58">
        <v>8125.5079682286869</v>
      </c>
      <c r="F36" s="57">
        <v>158.07999999999998</v>
      </c>
      <c r="G36" s="56">
        <v>122.02596570236884</v>
      </c>
    </row>
    <row r="37" spans="1:7" ht="18.75" customHeight="1">
      <c r="A37" s="61" t="s">
        <v>73</v>
      </c>
      <c r="B37" s="60" t="s">
        <v>72</v>
      </c>
      <c r="C37" s="63">
        <v>21.838342858445365</v>
      </c>
      <c r="D37" s="63">
        <v>22.864588817623016</v>
      </c>
      <c r="E37" s="58">
        <v>162.34550753402405</v>
      </c>
      <c r="F37" s="57">
        <v>143.40594672025034</v>
      </c>
      <c r="G37" s="56">
        <v>112.32259848784905</v>
      </c>
    </row>
    <row r="38" spans="1:7" ht="18.75" customHeight="1">
      <c r="A38" s="61" t="s">
        <v>71</v>
      </c>
      <c r="B38" s="60" t="s">
        <v>72</v>
      </c>
      <c r="C38" s="59">
        <v>293.64639527586706</v>
      </c>
      <c r="D38" s="59">
        <v>294.93843941508089</v>
      </c>
      <c r="E38" s="58">
        <v>2244.9828121728524</v>
      </c>
      <c r="F38" s="57">
        <v>97.72999999999999</v>
      </c>
      <c r="G38" s="56">
        <v>104.29409757485202</v>
      </c>
    </row>
    <row r="39" spans="1:7" ht="18.75" customHeight="1">
      <c r="A39" s="61" t="s">
        <v>69</v>
      </c>
      <c r="B39" s="60" t="s">
        <v>68</v>
      </c>
      <c r="C39" s="63">
        <v>18.889764</v>
      </c>
      <c r="D39" s="63">
        <v>18.769788000000002</v>
      </c>
      <c r="E39" s="58">
        <v>137.80263595790001</v>
      </c>
      <c r="F39" s="57">
        <v>106.15972009262529</v>
      </c>
      <c r="G39" s="62">
        <v>110.22496379831995</v>
      </c>
    </row>
    <row r="40" spans="1:7" ht="18.75" customHeight="1">
      <c r="A40" s="61" t="s">
        <v>67</v>
      </c>
      <c r="B40" s="60" t="s">
        <v>66</v>
      </c>
      <c r="C40" s="59">
        <v>263.00959371956208</v>
      </c>
      <c r="D40" s="59">
        <v>267.19144625970313</v>
      </c>
      <c r="E40" s="58">
        <v>2031.5013823985962</v>
      </c>
      <c r="F40" s="57">
        <v>107.78000000000002</v>
      </c>
      <c r="G40" s="56">
        <v>106.80750713141785</v>
      </c>
    </row>
    <row r="41" spans="1:7" ht="18.75" customHeight="1">
      <c r="A41" s="55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O46"/>
  <sheetViews>
    <sheetView workbookViewId="0"/>
  </sheetViews>
  <sheetFormatPr defaultColWidth="9" defaultRowHeight="16.5" customHeight="1"/>
  <cols>
    <col min="1" max="1" width="44.109375" style="92" customWidth="1"/>
    <col min="2" max="2" width="22.5546875" style="91" customWidth="1"/>
    <col min="3" max="3" width="21.109375" style="91" customWidth="1"/>
    <col min="4" max="16384" width="9" style="90"/>
  </cols>
  <sheetData>
    <row r="1" spans="1:93" ht="20.100000000000001" customHeight="1">
      <c r="A1" s="514" t="s">
        <v>130</v>
      </c>
      <c r="B1" s="514"/>
      <c r="C1" s="514"/>
    </row>
    <row r="2" spans="1:93" ht="17.25" customHeight="1">
      <c r="A2" s="109"/>
      <c r="B2" s="108"/>
      <c r="C2" s="107"/>
    </row>
    <row r="3" spans="1:93" ht="17.25" customHeight="1">
      <c r="A3" s="106"/>
      <c r="C3" s="105" t="s">
        <v>64</v>
      </c>
    </row>
    <row r="4" spans="1:93" s="101" customFormat="1" ht="15.9" customHeight="1">
      <c r="A4" s="104"/>
      <c r="B4" s="103" t="s">
        <v>129</v>
      </c>
      <c r="C4" s="103" t="s">
        <v>129</v>
      </c>
    </row>
    <row r="5" spans="1:93" s="101" customFormat="1" ht="15.9" customHeight="1">
      <c r="A5" s="100"/>
      <c r="B5" s="102" t="s">
        <v>128</v>
      </c>
      <c r="C5" s="102" t="s">
        <v>128</v>
      </c>
    </row>
    <row r="6" spans="1:93" ht="15.9" customHeight="1">
      <c r="A6" s="100"/>
      <c r="B6" s="99" t="s">
        <v>127</v>
      </c>
      <c r="C6" s="99" t="s">
        <v>126</v>
      </c>
    </row>
    <row r="7" spans="1:93" s="95" customFormat="1" ht="15.9" customHeight="1">
      <c r="A7" s="98"/>
      <c r="B7" s="97"/>
      <c r="C7" s="97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</row>
    <row r="8" spans="1:93" s="27" customFormat="1" ht="15.9" customHeight="1">
      <c r="A8" s="417" t="s">
        <v>54</v>
      </c>
      <c r="B8" s="94">
        <v>101.25</v>
      </c>
      <c r="C8" s="94">
        <v>102.96</v>
      </c>
    </row>
    <row r="9" spans="1:93" s="41" customFormat="1" ht="15.9" customHeight="1">
      <c r="A9" s="42" t="s">
        <v>53</v>
      </c>
      <c r="B9" s="94">
        <v>100.4</v>
      </c>
      <c r="C9" s="94">
        <v>101.99</v>
      </c>
    </row>
    <row r="10" spans="1:93" s="39" customFormat="1" ht="15.9" customHeight="1">
      <c r="A10" s="30" t="s">
        <v>52</v>
      </c>
      <c r="B10" s="93">
        <v>100.54</v>
      </c>
      <c r="C10" s="93">
        <v>104.75</v>
      </c>
      <c r="D10" s="40"/>
      <c r="E10" s="40"/>
      <c r="F10" s="40"/>
      <c r="G10" s="40"/>
      <c r="H10" s="40"/>
      <c r="I10" s="40"/>
      <c r="J10" s="40"/>
      <c r="K10" s="40"/>
      <c r="L10" s="40"/>
    </row>
    <row r="11" spans="1:93" s="35" customFormat="1" ht="15.9" customHeight="1">
      <c r="A11" s="30" t="s">
        <v>51</v>
      </c>
      <c r="B11" s="93">
        <v>100.05</v>
      </c>
      <c r="C11" s="93">
        <v>88.77</v>
      </c>
    </row>
    <row r="12" spans="1:93" s="35" customFormat="1" ht="15.9" customHeight="1">
      <c r="A12" s="30" t="s">
        <v>50</v>
      </c>
      <c r="B12" s="93">
        <v>99.71</v>
      </c>
      <c r="C12" s="93">
        <v>100.27</v>
      </c>
    </row>
    <row r="13" spans="1:93" s="35" customFormat="1" ht="15.9" customHeight="1">
      <c r="A13" s="30" t="s">
        <v>49</v>
      </c>
      <c r="B13" s="93">
        <v>100.1</v>
      </c>
      <c r="C13" s="93">
        <v>97.13</v>
      </c>
    </row>
    <row r="14" spans="1:93" s="36" customFormat="1" ht="15.9" customHeight="1">
      <c r="A14" s="30" t="s">
        <v>48</v>
      </c>
      <c r="B14" s="93">
        <v>101.35</v>
      </c>
      <c r="C14" s="93">
        <v>105.94</v>
      </c>
    </row>
    <row r="15" spans="1:93" s="35" customFormat="1" ht="15.9" customHeight="1">
      <c r="A15" s="38" t="s">
        <v>47</v>
      </c>
      <c r="B15" s="94">
        <v>101.34</v>
      </c>
      <c r="C15" s="94">
        <v>103.11</v>
      </c>
    </row>
    <row r="16" spans="1:93" s="35" customFormat="1" ht="15.9" customHeight="1">
      <c r="A16" s="30" t="s">
        <v>46</v>
      </c>
      <c r="B16" s="93">
        <v>100.9</v>
      </c>
      <c r="C16" s="93">
        <v>103.51</v>
      </c>
    </row>
    <row r="17" spans="1:12" s="35" customFormat="1" ht="15.9" customHeight="1">
      <c r="A17" s="30" t="s">
        <v>45</v>
      </c>
      <c r="B17" s="93">
        <v>100.31</v>
      </c>
      <c r="C17" s="93">
        <v>110.55</v>
      </c>
    </row>
    <row r="18" spans="1:12" s="35" customFormat="1" ht="15.9" customHeight="1">
      <c r="A18" s="30" t="s">
        <v>44</v>
      </c>
      <c r="B18" s="93">
        <v>100.1</v>
      </c>
      <c r="C18" s="93">
        <v>99.61</v>
      </c>
    </row>
    <row r="19" spans="1:12" s="35" customFormat="1" ht="15.9" customHeight="1">
      <c r="A19" s="30" t="s">
        <v>43</v>
      </c>
      <c r="B19" s="93">
        <v>100.83</v>
      </c>
      <c r="C19" s="93">
        <v>108.63</v>
      </c>
    </row>
    <row r="20" spans="1:12" s="35" customFormat="1" ht="15.9" customHeight="1">
      <c r="A20" s="30" t="s">
        <v>42</v>
      </c>
      <c r="B20" s="93">
        <v>101.4</v>
      </c>
      <c r="C20" s="93">
        <v>104.72</v>
      </c>
    </row>
    <row r="21" spans="1:12" s="35" customFormat="1" ht="15.9" customHeight="1">
      <c r="A21" s="30" t="s">
        <v>41</v>
      </c>
      <c r="B21" s="93">
        <v>101.7</v>
      </c>
      <c r="C21" s="93">
        <v>103.59</v>
      </c>
    </row>
    <row r="22" spans="1:12" s="35" customFormat="1" ht="38.25" customHeight="1">
      <c r="A22" s="30" t="s">
        <v>40</v>
      </c>
      <c r="B22" s="93">
        <v>103</v>
      </c>
      <c r="C22" s="93">
        <v>105.37</v>
      </c>
    </row>
    <row r="23" spans="1:12" s="35" customFormat="1" ht="15" customHeight="1">
      <c r="A23" s="30" t="s">
        <v>39</v>
      </c>
      <c r="B23" s="93">
        <v>100.98</v>
      </c>
      <c r="C23" s="93">
        <v>106.12</v>
      </c>
    </row>
    <row r="24" spans="1:12" s="37" customFormat="1" ht="15" customHeight="1">
      <c r="A24" s="30" t="s">
        <v>38</v>
      </c>
      <c r="B24" s="93">
        <v>100.64</v>
      </c>
      <c r="C24" s="93">
        <v>112.38</v>
      </c>
      <c r="D24" s="35"/>
      <c r="E24" s="35"/>
      <c r="F24" s="35"/>
      <c r="G24" s="35"/>
      <c r="H24" s="35"/>
      <c r="I24" s="35"/>
      <c r="J24" s="35"/>
      <c r="K24" s="35"/>
      <c r="L24" s="35"/>
    </row>
    <row r="25" spans="1:12" s="35" customFormat="1" ht="15" customHeight="1">
      <c r="A25" s="30" t="s">
        <v>37</v>
      </c>
      <c r="B25" s="93">
        <v>100.68</v>
      </c>
      <c r="C25" s="93">
        <v>30.88</v>
      </c>
    </row>
    <row r="26" spans="1:12" s="35" customFormat="1" ht="15" customHeight="1">
      <c r="A26" s="30" t="s">
        <v>36</v>
      </c>
      <c r="B26" s="93">
        <v>100.62</v>
      </c>
      <c r="C26" s="93">
        <v>102.41</v>
      </c>
    </row>
    <row r="27" spans="1:12" s="35" customFormat="1" ht="15" customHeight="1">
      <c r="A27" s="30" t="s">
        <v>35</v>
      </c>
      <c r="B27" s="93">
        <v>100.39</v>
      </c>
      <c r="C27" s="93">
        <v>99.01</v>
      </c>
    </row>
    <row r="28" spans="1:12" s="35" customFormat="1" ht="15" customHeight="1">
      <c r="A28" s="30" t="s">
        <v>34</v>
      </c>
      <c r="B28" s="93">
        <v>101.56</v>
      </c>
      <c r="C28" s="93">
        <v>108.74</v>
      </c>
    </row>
    <row r="29" spans="1:12" s="35" customFormat="1" ht="15" customHeight="1">
      <c r="A29" s="30" t="s">
        <v>33</v>
      </c>
      <c r="B29" s="93">
        <v>100.19</v>
      </c>
      <c r="C29" s="93">
        <v>99.49</v>
      </c>
    </row>
    <row r="30" spans="1:12" s="35" customFormat="1" ht="15" customHeight="1">
      <c r="A30" s="30" t="s">
        <v>32</v>
      </c>
      <c r="B30" s="93">
        <v>100.6</v>
      </c>
      <c r="C30" s="93">
        <v>105.37</v>
      </c>
    </row>
    <row r="31" spans="1:12" s="35" customFormat="1" ht="27" customHeight="1">
      <c r="A31" s="30" t="s">
        <v>31</v>
      </c>
      <c r="B31" s="93">
        <v>101.01</v>
      </c>
      <c r="C31" s="93">
        <v>102.29</v>
      </c>
    </row>
    <row r="32" spans="1:12" s="35" customFormat="1" ht="27" customHeight="1">
      <c r="A32" s="30" t="s">
        <v>30</v>
      </c>
      <c r="B32" s="93">
        <v>100.68</v>
      </c>
      <c r="C32" s="93">
        <v>99.83</v>
      </c>
    </row>
    <row r="33" spans="1:3" s="36" customFormat="1" ht="15" customHeight="1">
      <c r="A33" s="30" t="s">
        <v>29</v>
      </c>
      <c r="B33" s="93">
        <v>102.24</v>
      </c>
      <c r="C33" s="93">
        <v>104.55</v>
      </c>
    </row>
    <row r="34" spans="1:3" s="36" customFormat="1" ht="15" customHeight="1">
      <c r="A34" s="30" t="s">
        <v>28</v>
      </c>
      <c r="B34" s="93">
        <v>100.91</v>
      </c>
      <c r="C34" s="93">
        <v>107.04</v>
      </c>
    </row>
    <row r="35" spans="1:3" s="35" customFormat="1" ht="15" customHeight="1">
      <c r="A35" s="30" t="s">
        <v>27</v>
      </c>
      <c r="B35" s="93">
        <v>101.37</v>
      </c>
      <c r="C35" s="93">
        <v>97.66</v>
      </c>
    </row>
    <row r="36" spans="1:3" s="27" customFormat="1" ht="15" customHeight="1">
      <c r="A36" s="30" t="s">
        <v>26</v>
      </c>
      <c r="B36" s="93">
        <v>100.39</v>
      </c>
      <c r="C36" s="93">
        <v>101.54</v>
      </c>
    </row>
    <row r="37" spans="1:3" s="27" customFormat="1" ht="15" customHeight="1">
      <c r="A37" s="30" t="s">
        <v>25</v>
      </c>
      <c r="B37" s="93">
        <v>103.98</v>
      </c>
      <c r="C37" s="93">
        <v>98.28</v>
      </c>
    </row>
    <row r="38" spans="1:3" s="27" customFormat="1" ht="15" customHeight="1">
      <c r="A38" s="30" t="s">
        <v>24</v>
      </c>
      <c r="B38" s="93">
        <v>101.23</v>
      </c>
      <c r="C38" s="93">
        <v>108.18</v>
      </c>
    </row>
    <row r="39" spans="1:3" s="27" customFormat="1" ht="15" customHeight="1">
      <c r="A39" s="30" t="s">
        <v>23</v>
      </c>
      <c r="B39" s="93">
        <v>102.02</v>
      </c>
      <c r="C39" s="93">
        <v>99.32</v>
      </c>
    </row>
    <row r="40" spans="1:3" s="27" customFormat="1" ht="15.9" customHeight="1">
      <c r="A40" s="34" t="s">
        <v>22</v>
      </c>
      <c r="B40" s="94">
        <v>100.13</v>
      </c>
      <c r="C40" s="94">
        <v>99.84</v>
      </c>
    </row>
    <row r="41" spans="1:3" s="27" customFormat="1" ht="27" customHeight="1">
      <c r="A41" s="34" t="s">
        <v>357</v>
      </c>
      <c r="B41" s="94">
        <v>100.21</v>
      </c>
      <c r="C41" s="94">
        <v>101.3</v>
      </c>
    </row>
    <row r="42" spans="1:3" s="27" customFormat="1" ht="15.9" customHeight="1">
      <c r="A42" s="30" t="s">
        <v>21</v>
      </c>
      <c r="B42" s="93">
        <v>100.1</v>
      </c>
      <c r="C42" s="93">
        <v>100.22</v>
      </c>
    </row>
    <row r="43" spans="1:3" s="27" customFormat="1" ht="15.9" customHeight="1">
      <c r="A43" s="30" t="s">
        <v>20</v>
      </c>
      <c r="B43" s="93">
        <v>100.69</v>
      </c>
      <c r="C43" s="93">
        <v>119.89</v>
      </c>
    </row>
    <row r="44" spans="1:3" s="27" customFormat="1" ht="27" customHeight="1">
      <c r="A44" s="30" t="s">
        <v>19</v>
      </c>
      <c r="B44" s="93">
        <v>100.22</v>
      </c>
      <c r="C44" s="93">
        <v>99.3</v>
      </c>
    </row>
    <row r="45" spans="1:3" ht="15.9" customHeight="1">
      <c r="A45" s="30" t="s">
        <v>125</v>
      </c>
      <c r="B45" s="93">
        <v>100</v>
      </c>
      <c r="C45" s="93">
        <v>100</v>
      </c>
    </row>
    <row r="46" spans="1:3" ht="16.5" customHeight="1">
      <c r="A46" s="30"/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58"/>
  <sheetViews>
    <sheetView workbookViewId="0"/>
  </sheetViews>
  <sheetFormatPr defaultColWidth="11.44140625" defaultRowHeight="13.2"/>
  <cols>
    <col min="1" max="1" width="47" style="110" customWidth="1"/>
    <col min="2" max="2" width="12.44140625" style="110" customWidth="1"/>
    <col min="3" max="3" width="11.33203125" style="110" customWidth="1"/>
    <col min="4" max="4" width="16.88671875" style="110" customWidth="1"/>
    <col min="5" max="16384" width="11.44140625" style="110"/>
  </cols>
  <sheetData>
    <row r="1" spans="1:4" s="125" customFormat="1" ht="19.5" customHeight="1">
      <c r="A1" s="128" t="s">
        <v>143</v>
      </c>
      <c r="B1" s="126"/>
      <c r="C1" s="127"/>
      <c r="D1" s="126"/>
    </row>
    <row r="2" spans="1:4" ht="18" customHeight="1">
      <c r="A2" s="124"/>
      <c r="B2" s="111"/>
      <c r="C2" s="112"/>
      <c r="D2" s="111"/>
    </row>
    <row r="3" spans="1:4" s="113" customFormat="1" ht="20.100000000000001" customHeight="1">
      <c r="A3" s="120"/>
      <c r="B3" s="120"/>
      <c r="C3" s="119"/>
      <c r="D3" s="123" t="s">
        <v>142</v>
      </c>
    </row>
    <row r="4" spans="1:4" s="113" customFormat="1" ht="20.100000000000001" customHeight="1">
      <c r="A4" s="122"/>
      <c r="B4" s="153" t="s">
        <v>115</v>
      </c>
      <c r="C4" s="152" t="s">
        <v>115</v>
      </c>
      <c r="D4" s="153" t="s">
        <v>118</v>
      </c>
    </row>
    <row r="5" spans="1:4" s="113" customFormat="1" ht="20.100000000000001" customHeight="1">
      <c r="A5" s="121"/>
      <c r="B5" s="151" t="s">
        <v>55</v>
      </c>
      <c r="C5" s="150" t="s">
        <v>56</v>
      </c>
      <c r="D5" s="151" t="s">
        <v>113</v>
      </c>
    </row>
    <row r="6" spans="1:4" s="113" customFormat="1" ht="20.100000000000001" customHeight="1">
      <c r="A6" s="121"/>
      <c r="B6" s="78"/>
      <c r="C6" s="148"/>
      <c r="D6" s="78" t="s">
        <v>111</v>
      </c>
    </row>
    <row r="7" spans="1:4" s="113" customFormat="1" ht="20.100000000000001" customHeight="1">
      <c r="A7" s="121"/>
      <c r="B7" s="120"/>
      <c r="C7" s="119"/>
      <c r="D7" s="118"/>
    </row>
    <row r="8" spans="1:4" s="115" customFormat="1" ht="20.100000000000001" customHeight="1">
      <c r="A8" s="117" t="s">
        <v>141</v>
      </c>
      <c r="B8" s="504">
        <f>SUM(B9:B25)</f>
        <v>85357</v>
      </c>
      <c r="C8" s="504">
        <f>SUM(C9:C25)</f>
        <v>87448</v>
      </c>
      <c r="D8" s="505">
        <f t="shared" ref="D8:D25" si="0">+C8/B8*100</f>
        <v>102.4497112129058</v>
      </c>
    </row>
    <row r="9" spans="1:4" s="113" customFormat="1" ht="20.100000000000001" customHeight="1">
      <c r="A9" s="114" t="s">
        <v>140</v>
      </c>
      <c r="B9" s="506">
        <v>30724</v>
      </c>
      <c r="C9" s="507">
        <v>29646</v>
      </c>
      <c r="D9" s="508">
        <f t="shared" si="0"/>
        <v>96.491342273141527</v>
      </c>
    </row>
    <row r="10" spans="1:4" s="113" customFormat="1" ht="20.100000000000001" customHeight="1">
      <c r="A10" s="114" t="s">
        <v>139</v>
      </c>
      <c r="B10" s="509">
        <v>11003</v>
      </c>
      <c r="C10" s="510">
        <v>11486</v>
      </c>
      <c r="D10" s="508">
        <f t="shared" si="0"/>
        <v>104.38971189675543</v>
      </c>
    </row>
    <row r="11" spans="1:4" s="113" customFormat="1" ht="20.100000000000001" customHeight="1">
      <c r="A11" s="114" t="s">
        <v>47</v>
      </c>
      <c r="B11" s="506">
        <v>10980</v>
      </c>
      <c r="C11" s="507">
        <v>10877</v>
      </c>
      <c r="D11" s="508">
        <f t="shared" si="0"/>
        <v>99.061930783242261</v>
      </c>
    </row>
    <row r="12" spans="1:4" s="113" customFormat="1" ht="27" customHeight="1">
      <c r="A12" s="114" t="s">
        <v>420</v>
      </c>
      <c r="B12" s="506">
        <v>6409</v>
      </c>
      <c r="C12" s="507">
        <v>6635</v>
      </c>
      <c r="D12" s="508">
        <f t="shared" si="0"/>
        <v>103.526291153066</v>
      </c>
    </row>
    <row r="13" spans="1:4" s="113" customFormat="1" ht="27" customHeight="1">
      <c r="A13" s="114" t="s">
        <v>416</v>
      </c>
      <c r="B13" s="506">
        <v>4490</v>
      </c>
      <c r="C13" s="507">
        <v>5109</v>
      </c>
      <c r="D13" s="508">
        <f t="shared" si="0"/>
        <v>113.78619153674833</v>
      </c>
    </row>
    <row r="14" spans="1:4" s="113" customFormat="1" ht="20.100000000000001" customHeight="1">
      <c r="A14" s="114" t="s">
        <v>417</v>
      </c>
      <c r="B14" s="506">
        <v>4062</v>
      </c>
      <c r="C14" s="507">
        <v>4566</v>
      </c>
      <c r="D14" s="508">
        <f t="shared" si="0"/>
        <v>112.40768094534712</v>
      </c>
    </row>
    <row r="15" spans="1:4" s="113" customFormat="1" ht="20.100000000000001" customHeight="1">
      <c r="A15" s="114" t="s">
        <v>138</v>
      </c>
      <c r="B15" s="506">
        <v>3156</v>
      </c>
      <c r="C15" s="507">
        <v>4481</v>
      </c>
      <c r="D15" s="508">
        <f t="shared" si="0"/>
        <v>141.98352344740178</v>
      </c>
    </row>
    <row r="16" spans="1:4" s="113" customFormat="1" ht="20.100000000000001" customHeight="1">
      <c r="A16" s="114" t="s">
        <v>137</v>
      </c>
      <c r="B16" s="506">
        <v>4061</v>
      </c>
      <c r="C16" s="507">
        <v>3862</v>
      </c>
      <c r="D16" s="508">
        <f t="shared" si="0"/>
        <v>95.099729130755975</v>
      </c>
    </row>
    <row r="17" spans="1:5" s="113" customFormat="1" ht="20.100000000000001" customHeight="1">
      <c r="A17" s="114" t="s">
        <v>136</v>
      </c>
      <c r="B17" s="506">
        <v>2242</v>
      </c>
      <c r="C17" s="507">
        <v>2527</v>
      </c>
      <c r="D17" s="508">
        <f t="shared" si="0"/>
        <v>112.71186440677967</v>
      </c>
    </row>
    <row r="18" spans="1:5" s="113" customFormat="1" ht="20.100000000000001" customHeight="1">
      <c r="A18" s="114" t="s">
        <v>135</v>
      </c>
      <c r="B18" s="506">
        <v>2541</v>
      </c>
      <c r="C18" s="507">
        <v>2312</v>
      </c>
      <c r="D18" s="508">
        <f t="shared" si="0"/>
        <v>90.987800078709171</v>
      </c>
    </row>
    <row r="19" spans="1:5" s="113" customFormat="1" ht="20.100000000000001" customHeight="1">
      <c r="A19" s="114" t="s">
        <v>418</v>
      </c>
      <c r="B19" s="506">
        <v>1340</v>
      </c>
      <c r="C19" s="507">
        <v>1212</v>
      </c>
      <c r="D19" s="508">
        <f t="shared" si="0"/>
        <v>90.447761194029852</v>
      </c>
    </row>
    <row r="20" spans="1:5" s="113" customFormat="1" ht="20.100000000000001" customHeight="1">
      <c r="A20" s="114" t="s">
        <v>134</v>
      </c>
      <c r="B20" s="506">
        <v>966</v>
      </c>
      <c r="C20" s="507">
        <v>1203</v>
      </c>
      <c r="D20" s="508">
        <f t="shared" si="0"/>
        <v>124.53416149068323</v>
      </c>
    </row>
    <row r="21" spans="1:5" s="113" customFormat="1" ht="20.100000000000001" customHeight="1">
      <c r="A21" s="114" t="s">
        <v>132</v>
      </c>
      <c r="B21" s="506">
        <v>800</v>
      </c>
      <c r="C21" s="507">
        <v>888</v>
      </c>
      <c r="D21" s="508">
        <f t="shared" si="0"/>
        <v>111.00000000000001</v>
      </c>
    </row>
    <row r="22" spans="1:5" s="113" customFormat="1" ht="20.100000000000001" customHeight="1">
      <c r="A22" s="114" t="s">
        <v>133</v>
      </c>
      <c r="B22" s="506">
        <v>1035</v>
      </c>
      <c r="C22" s="507">
        <v>884</v>
      </c>
      <c r="D22" s="508">
        <f t="shared" si="0"/>
        <v>85.410628019323681</v>
      </c>
    </row>
    <row r="23" spans="1:5" s="113" customFormat="1" ht="20.100000000000001" customHeight="1">
      <c r="A23" s="114" t="s">
        <v>419</v>
      </c>
      <c r="B23" s="506">
        <v>633</v>
      </c>
      <c r="C23" s="507">
        <v>756</v>
      </c>
      <c r="D23" s="508">
        <f t="shared" si="0"/>
        <v>119.43127962085308</v>
      </c>
    </row>
    <row r="24" spans="1:5" s="113" customFormat="1" ht="20.100000000000001" customHeight="1">
      <c r="A24" s="114" t="s">
        <v>131</v>
      </c>
      <c r="B24" s="506">
        <v>451</v>
      </c>
      <c r="C24" s="507">
        <v>565</v>
      </c>
      <c r="D24" s="508">
        <f t="shared" si="0"/>
        <v>125.27716186252771</v>
      </c>
    </row>
    <row r="25" spans="1:5" s="113" customFormat="1" ht="20.100000000000001" customHeight="1">
      <c r="A25" s="114" t="s">
        <v>53</v>
      </c>
      <c r="B25" s="506">
        <v>464</v>
      </c>
      <c r="C25" s="507">
        <v>439</v>
      </c>
      <c r="D25" s="508">
        <f t="shared" si="0"/>
        <v>94.612068965517238</v>
      </c>
      <c r="E25" s="110"/>
    </row>
    <row r="26" spans="1:5" ht="20.100000000000001" customHeight="1">
      <c r="A26" s="111"/>
      <c r="B26" s="111"/>
      <c r="C26" s="112"/>
      <c r="D26" s="111"/>
    </row>
    <row r="27" spans="1:5" ht="20.100000000000001" customHeight="1">
      <c r="A27" s="111"/>
      <c r="B27" s="111"/>
      <c r="C27" s="112"/>
      <c r="D27" s="111"/>
    </row>
    <row r="28" spans="1:5" ht="20.100000000000001" customHeight="1">
      <c r="A28" s="111"/>
      <c r="B28" s="111"/>
      <c r="C28" s="112"/>
      <c r="D28" s="111"/>
    </row>
    <row r="29" spans="1:5" ht="20.100000000000001" customHeight="1">
      <c r="A29" s="111"/>
      <c r="B29" s="111"/>
      <c r="C29" s="112"/>
      <c r="D29" s="111"/>
    </row>
    <row r="30" spans="1:5" ht="20.100000000000001" customHeight="1">
      <c r="A30" s="111"/>
      <c r="B30" s="111"/>
      <c r="C30" s="112"/>
      <c r="D30" s="111"/>
    </row>
    <row r="31" spans="1:5" ht="20.100000000000001" customHeight="1">
      <c r="A31" s="111"/>
      <c r="B31" s="111"/>
      <c r="C31" s="112"/>
      <c r="D31" s="111"/>
    </row>
    <row r="32" spans="1:5" ht="20.100000000000001" customHeight="1">
      <c r="A32" s="111"/>
      <c r="B32" s="111"/>
      <c r="C32" s="112"/>
      <c r="D32" s="111"/>
    </row>
    <row r="33" spans="1:4" ht="20.100000000000001" customHeight="1">
      <c r="A33" s="111"/>
      <c r="B33" s="111"/>
      <c r="C33" s="112"/>
      <c r="D33" s="111"/>
    </row>
    <row r="34" spans="1:4" ht="20.100000000000001" customHeight="1">
      <c r="A34" s="111"/>
      <c r="B34" s="111"/>
      <c r="C34" s="112"/>
      <c r="D34" s="111"/>
    </row>
    <row r="35" spans="1:4" ht="20.100000000000001" customHeight="1">
      <c r="A35" s="111"/>
      <c r="B35" s="111"/>
      <c r="C35" s="112"/>
      <c r="D35" s="111"/>
    </row>
    <row r="36" spans="1:4" ht="20.100000000000001" customHeight="1">
      <c r="A36" s="111"/>
      <c r="B36" s="111"/>
      <c r="C36" s="112"/>
      <c r="D36" s="111"/>
    </row>
    <row r="37" spans="1:4" ht="20.100000000000001" customHeight="1">
      <c r="A37" s="111"/>
      <c r="B37" s="111"/>
      <c r="C37" s="112"/>
      <c r="D37" s="111"/>
    </row>
    <row r="38" spans="1:4" ht="20.100000000000001" customHeight="1">
      <c r="A38" s="111"/>
      <c r="B38" s="111"/>
      <c r="C38" s="112"/>
      <c r="D38" s="111"/>
    </row>
    <row r="39" spans="1:4" ht="20.100000000000001" customHeight="1">
      <c r="A39" s="111"/>
      <c r="B39" s="111"/>
      <c r="C39" s="112"/>
      <c r="D39" s="111"/>
    </row>
    <row r="40" spans="1:4" ht="20.100000000000001" customHeight="1">
      <c r="A40" s="111"/>
      <c r="B40" s="111"/>
      <c r="C40" s="112"/>
      <c r="D40" s="111"/>
    </row>
    <row r="41" spans="1:4" ht="20.100000000000001" customHeight="1">
      <c r="A41" s="111"/>
      <c r="B41" s="111"/>
      <c r="C41" s="112"/>
      <c r="D41" s="111"/>
    </row>
    <row r="42" spans="1:4" ht="20.100000000000001" customHeight="1">
      <c r="A42" s="111"/>
      <c r="B42" s="111"/>
      <c r="C42" s="112"/>
      <c r="D42" s="111"/>
    </row>
    <row r="43" spans="1:4" ht="20.100000000000001" customHeight="1">
      <c r="A43" s="111"/>
      <c r="B43" s="111"/>
      <c r="C43" s="112"/>
      <c r="D43" s="111"/>
    </row>
    <row r="44" spans="1:4" ht="20.100000000000001" customHeight="1">
      <c r="A44" s="111"/>
      <c r="B44" s="111"/>
      <c r="C44" s="112"/>
      <c r="D44" s="111"/>
    </row>
    <row r="45" spans="1:4" ht="20.100000000000001" customHeight="1">
      <c r="A45" s="111"/>
      <c r="B45" s="111"/>
      <c r="C45" s="112"/>
      <c r="D45" s="111"/>
    </row>
    <row r="46" spans="1:4" ht="20.100000000000001" customHeight="1">
      <c r="A46" s="111"/>
      <c r="B46" s="111"/>
      <c r="C46" s="112"/>
      <c r="D46" s="111"/>
    </row>
    <row r="47" spans="1:4" ht="20.100000000000001" customHeight="1">
      <c r="A47" s="111"/>
      <c r="B47" s="111"/>
      <c r="C47" s="112"/>
      <c r="D47" s="111"/>
    </row>
    <row r="48" spans="1:4" ht="20.100000000000001" customHeight="1">
      <c r="A48" s="111"/>
      <c r="B48" s="111"/>
      <c r="C48" s="112"/>
      <c r="D48" s="111"/>
    </row>
    <row r="49" spans="1:4" ht="20.100000000000001" customHeight="1">
      <c r="A49" s="111"/>
      <c r="B49" s="111"/>
      <c r="C49" s="112"/>
      <c r="D49" s="111"/>
    </row>
    <row r="50" spans="1:4" ht="20.100000000000001" customHeight="1">
      <c r="A50" s="111"/>
      <c r="B50" s="111"/>
      <c r="C50" s="112"/>
      <c r="D50" s="111"/>
    </row>
    <row r="51" spans="1:4">
      <c r="A51" s="111"/>
      <c r="B51" s="111"/>
      <c r="C51" s="112"/>
      <c r="D51" s="111"/>
    </row>
    <row r="52" spans="1:4">
      <c r="A52" s="111"/>
      <c r="B52" s="111"/>
      <c r="C52" s="112"/>
      <c r="D52" s="111"/>
    </row>
    <row r="53" spans="1:4">
      <c r="A53" s="111"/>
      <c r="B53" s="111"/>
      <c r="C53" s="112"/>
      <c r="D53" s="111"/>
    </row>
    <row r="54" spans="1:4">
      <c r="A54" s="111"/>
      <c r="B54" s="111"/>
      <c r="C54" s="112"/>
      <c r="D54" s="111"/>
    </row>
    <row r="55" spans="1:4">
      <c r="A55" s="111"/>
      <c r="B55" s="111"/>
      <c r="C55" s="112"/>
      <c r="D55" s="111"/>
    </row>
    <row r="56" spans="1:4">
      <c r="A56" s="111"/>
      <c r="B56" s="111"/>
      <c r="C56" s="111"/>
      <c r="D56" s="111"/>
    </row>
    <row r="57" spans="1:4">
      <c r="A57" s="111"/>
      <c r="B57" s="111"/>
      <c r="C57" s="111"/>
      <c r="D57" s="111"/>
    </row>
    <row r="58" spans="1:4">
      <c r="A58" s="111"/>
      <c r="B58" s="111"/>
      <c r="C58" s="111"/>
      <c r="D58" s="11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ColWidth="9.109375" defaultRowHeight="13.2"/>
  <cols>
    <col min="1" max="1" width="42.88671875" style="110" customWidth="1"/>
    <col min="2" max="2" width="12.44140625" style="110" customWidth="1"/>
    <col min="3" max="3" width="11.88671875" style="110" customWidth="1"/>
    <col min="4" max="4" width="20.44140625" style="110" customWidth="1"/>
    <col min="5" max="16384" width="9.109375" style="110"/>
  </cols>
  <sheetData>
    <row r="1" spans="1:4" s="125" customFormat="1" ht="19.5" customHeight="1">
      <c r="A1" s="128" t="s">
        <v>145</v>
      </c>
      <c r="B1" s="126"/>
      <c r="C1" s="126"/>
      <c r="D1" s="126"/>
    </row>
    <row r="2" spans="1:4" ht="18" customHeight="1">
      <c r="A2" s="124"/>
      <c r="B2" s="111"/>
      <c r="C2" s="111"/>
      <c r="D2" s="111"/>
    </row>
    <row r="3" spans="1:4" s="113" customFormat="1" ht="20.100000000000001" customHeight="1">
      <c r="A3" s="120"/>
      <c r="B3" s="120"/>
      <c r="C3" s="120"/>
      <c r="D3" s="123" t="s">
        <v>142</v>
      </c>
    </row>
    <row r="4" spans="1:4" s="113" customFormat="1" ht="20.100000000000001" customHeight="1">
      <c r="A4" s="122"/>
      <c r="B4" s="153" t="s">
        <v>115</v>
      </c>
      <c r="C4" s="153" t="s">
        <v>115</v>
      </c>
      <c r="D4" s="153" t="s">
        <v>118</v>
      </c>
    </row>
    <row r="5" spans="1:4" s="113" customFormat="1" ht="20.100000000000001" customHeight="1">
      <c r="A5" s="121"/>
      <c r="B5" s="151" t="s">
        <v>55</v>
      </c>
      <c r="C5" s="151" t="s">
        <v>56</v>
      </c>
      <c r="D5" s="151" t="s">
        <v>113</v>
      </c>
    </row>
    <row r="6" spans="1:4" s="113" customFormat="1" ht="20.100000000000001" customHeight="1">
      <c r="A6" s="121"/>
      <c r="B6" s="78"/>
      <c r="C6" s="78"/>
      <c r="D6" s="78" t="s">
        <v>111</v>
      </c>
    </row>
    <row r="7" spans="1:4" s="113" customFormat="1" ht="20.100000000000001" customHeight="1">
      <c r="A7" s="121"/>
      <c r="B7" s="120"/>
      <c r="C7" s="120"/>
      <c r="D7" s="118"/>
    </row>
    <row r="8" spans="1:4" s="115" customFormat="1" ht="20.100000000000001" customHeight="1">
      <c r="A8" s="117" t="s">
        <v>141</v>
      </c>
      <c r="B8" s="116">
        <f>SUM(B9:B25)</f>
        <v>19154</v>
      </c>
      <c r="C8" s="116">
        <f>SUM(C9:C25)</f>
        <v>20942</v>
      </c>
      <c r="D8" s="132">
        <f t="shared" ref="D8:D25" si="0">+C8/B8*100</f>
        <v>109.33486478020258</v>
      </c>
    </row>
    <row r="9" spans="1:4" s="113" customFormat="1" ht="20.100000000000001" customHeight="1">
      <c r="A9" s="114" t="s">
        <v>140</v>
      </c>
      <c r="B9" s="131">
        <v>7292</v>
      </c>
      <c r="C9" s="130">
        <v>7581</v>
      </c>
      <c r="D9" s="129">
        <f t="shared" si="0"/>
        <v>103.96324739440483</v>
      </c>
    </row>
    <row r="10" spans="1:4" s="113" customFormat="1" ht="20.100000000000001" customHeight="1">
      <c r="A10" s="114" t="s">
        <v>139</v>
      </c>
      <c r="B10" s="131">
        <v>2902</v>
      </c>
      <c r="C10" s="130">
        <v>3272</v>
      </c>
      <c r="D10" s="129">
        <f t="shared" si="0"/>
        <v>112.74982770503101</v>
      </c>
    </row>
    <row r="11" spans="1:4" s="113" customFormat="1" ht="20.100000000000001" customHeight="1">
      <c r="A11" s="114" t="s">
        <v>47</v>
      </c>
      <c r="B11" s="131">
        <v>2490</v>
      </c>
      <c r="C11" s="130">
        <v>2771</v>
      </c>
      <c r="D11" s="129">
        <f t="shared" si="0"/>
        <v>111.28514056224898</v>
      </c>
    </row>
    <row r="12" spans="1:4" s="113" customFormat="1" ht="27" customHeight="1">
      <c r="A12" s="114" t="s">
        <v>146</v>
      </c>
      <c r="B12" s="131">
        <v>1004</v>
      </c>
      <c r="C12" s="130">
        <v>1262</v>
      </c>
      <c r="D12" s="129">
        <f t="shared" si="0"/>
        <v>125.69721115537848</v>
      </c>
    </row>
    <row r="13" spans="1:4" s="113" customFormat="1" ht="20.100000000000001" customHeight="1">
      <c r="A13" s="114" t="s">
        <v>137</v>
      </c>
      <c r="B13" s="131">
        <v>1023</v>
      </c>
      <c r="C13" s="130">
        <v>1082</v>
      </c>
      <c r="D13" s="129">
        <f t="shared" si="0"/>
        <v>105.76735092864125</v>
      </c>
    </row>
    <row r="14" spans="1:4" s="113" customFormat="1" ht="27" customHeight="1">
      <c r="A14" s="114" t="s">
        <v>144</v>
      </c>
      <c r="B14" s="131">
        <v>939</v>
      </c>
      <c r="C14" s="130">
        <v>1018</v>
      </c>
      <c r="D14" s="129">
        <f t="shared" si="0"/>
        <v>108.41320553780618</v>
      </c>
    </row>
    <row r="15" spans="1:4" s="113" customFormat="1" ht="20.100000000000001" customHeight="1">
      <c r="A15" s="114" t="s">
        <v>417</v>
      </c>
      <c r="B15" s="131">
        <v>1006</v>
      </c>
      <c r="C15" s="130">
        <v>1006</v>
      </c>
      <c r="D15" s="129">
        <f t="shared" si="0"/>
        <v>100</v>
      </c>
    </row>
    <row r="16" spans="1:4" s="113" customFormat="1" ht="20.100000000000001" customHeight="1">
      <c r="A16" s="114" t="s">
        <v>418</v>
      </c>
      <c r="B16" s="131">
        <v>473</v>
      </c>
      <c r="C16" s="130">
        <v>561</v>
      </c>
      <c r="D16" s="129">
        <f t="shared" si="0"/>
        <v>118.6046511627907</v>
      </c>
    </row>
    <row r="17" spans="1:4" s="113" customFormat="1" ht="20.100000000000001" customHeight="1">
      <c r="A17" s="114" t="s">
        <v>138</v>
      </c>
      <c r="B17" s="131">
        <v>326</v>
      </c>
      <c r="C17" s="130">
        <v>485</v>
      </c>
      <c r="D17" s="129">
        <f t="shared" si="0"/>
        <v>148.77300613496934</v>
      </c>
    </row>
    <row r="18" spans="1:4" s="113" customFormat="1" ht="20.100000000000001" customHeight="1">
      <c r="A18" s="114" t="s">
        <v>135</v>
      </c>
      <c r="B18" s="131">
        <v>385</v>
      </c>
      <c r="C18" s="130">
        <v>454</v>
      </c>
      <c r="D18" s="129">
        <f t="shared" si="0"/>
        <v>117.92207792207792</v>
      </c>
    </row>
    <row r="19" spans="1:4" s="113" customFormat="1" ht="20.100000000000001" customHeight="1">
      <c r="A19" s="114" t="s">
        <v>136</v>
      </c>
      <c r="B19" s="131">
        <v>307</v>
      </c>
      <c r="C19" s="130">
        <v>414</v>
      </c>
      <c r="D19" s="129">
        <f t="shared" si="0"/>
        <v>134.85342019543972</v>
      </c>
    </row>
    <row r="20" spans="1:4" s="113" customFormat="1" ht="20.100000000000001" customHeight="1">
      <c r="A20" s="114" t="s">
        <v>132</v>
      </c>
      <c r="B20" s="131">
        <v>295</v>
      </c>
      <c r="C20" s="130">
        <v>285</v>
      </c>
      <c r="D20" s="129">
        <f t="shared" si="0"/>
        <v>96.610169491525426</v>
      </c>
    </row>
    <row r="21" spans="1:4" s="113" customFormat="1" ht="20.100000000000001" customHeight="1">
      <c r="A21" s="114" t="s">
        <v>53</v>
      </c>
      <c r="B21" s="131">
        <v>213</v>
      </c>
      <c r="C21" s="130">
        <v>200</v>
      </c>
      <c r="D21" s="129">
        <f t="shared" si="0"/>
        <v>93.896713615023472</v>
      </c>
    </row>
    <row r="22" spans="1:4" s="113" customFormat="1" ht="20.100000000000001" customHeight="1">
      <c r="A22" s="114" t="s">
        <v>133</v>
      </c>
      <c r="B22" s="131">
        <v>180</v>
      </c>
      <c r="C22" s="130">
        <v>185</v>
      </c>
      <c r="D22" s="129">
        <f t="shared" si="0"/>
        <v>102.77777777777777</v>
      </c>
    </row>
    <row r="23" spans="1:4" s="113" customFormat="1" ht="20.100000000000001" customHeight="1">
      <c r="A23" s="114" t="s">
        <v>134</v>
      </c>
      <c r="B23" s="131">
        <v>158</v>
      </c>
      <c r="C23" s="130">
        <v>171</v>
      </c>
      <c r="D23" s="129">
        <f t="shared" si="0"/>
        <v>108.22784810126582</v>
      </c>
    </row>
    <row r="24" spans="1:4" s="113" customFormat="1" ht="20.100000000000001" customHeight="1">
      <c r="A24" s="114" t="s">
        <v>419</v>
      </c>
      <c r="B24" s="131">
        <v>108</v>
      </c>
      <c r="C24" s="130">
        <v>126</v>
      </c>
      <c r="D24" s="129">
        <f t="shared" si="0"/>
        <v>116.66666666666667</v>
      </c>
    </row>
    <row r="25" spans="1:4" s="113" customFormat="1" ht="20.100000000000001" customHeight="1">
      <c r="A25" s="114" t="s">
        <v>131</v>
      </c>
      <c r="B25" s="131">
        <v>53</v>
      </c>
      <c r="C25" s="130">
        <v>69</v>
      </c>
      <c r="D25" s="129">
        <f t="shared" si="0"/>
        <v>130.18867924528303</v>
      </c>
    </row>
    <row r="26" spans="1:4" ht="20.100000000000001" customHeight="1">
      <c r="A26" s="111"/>
      <c r="B26" s="111"/>
      <c r="C26" s="111"/>
      <c r="D26" s="111"/>
    </row>
    <row r="27" spans="1:4" ht="20.100000000000001" customHeight="1">
      <c r="A27" s="111"/>
      <c r="B27" s="111"/>
      <c r="C27" s="111"/>
      <c r="D27" s="111"/>
    </row>
    <row r="28" spans="1:4" ht="20.100000000000001" customHeight="1">
      <c r="A28" s="111"/>
      <c r="B28" s="111"/>
      <c r="C28" s="111"/>
      <c r="D28" s="111"/>
    </row>
    <row r="29" spans="1:4" ht="20.100000000000001" customHeight="1">
      <c r="A29" s="111"/>
      <c r="B29" s="111"/>
      <c r="C29" s="111"/>
      <c r="D29" s="111"/>
    </row>
    <row r="30" spans="1:4" ht="20.100000000000001" customHeight="1">
      <c r="A30" s="111"/>
      <c r="B30" s="111"/>
      <c r="C30" s="111"/>
      <c r="D30" s="111"/>
    </row>
    <row r="31" spans="1:4" ht="20.100000000000001" customHeight="1">
      <c r="A31" s="111"/>
      <c r="B31" s="111"/>
      <c r="C31" s="111"/>
      <c r="D31" s="111"/>
    </row>
    <row r="32" spans="1:4" ht="20.100000000000001" customHeight="1">
      <c r="A32" s="111"/>
      <c r="B32" s="111"/>
      <c r="C32" s="111"/>
      <c r="D32" s="111"/>
    </row>
    <row r="33" spans="1:4" ht="20.100000000000001" customHeight="1">
      <c r="A33" s="111"/>
      <c r="B33" s="111"/>
      <c r="C33" s="111"/>
      <c r="D33" s="111"/>
    </row>
    <row r="34" spans="1:4" ht="20.100000000000001" customHeight="1">
      <c r="A34" s="111"/>
      <c r="B34" s="111"/>
      <c r="C34" s="111"/>
      <c r="D34" s="111"/>
    </row>
    <row r="35" spans="1:4" ht="20.100000000000001" customHeight="1">
      <c r="A35" s="111"/>
      <c r="B35" s="111"/>
      <c r="C35" s="111"/>
      <c r="D35" s="111"/>
    </row>
    <row r="36" spans="1:4" ht="20.100000000000001" customHeight="1">
      <c r="A36" s="111"/>
      <c r="B36" s="111"/>
      <c r="C36" s="111"/>
      <c r="D36" s="111"/>
    </row>
    <row r="37" spans="1:4" ht="20.100000000000001" customHeight="1">
      <c r="A37" s="111"/>
      <c r="B37" s="111"/>
      <c r="C37" s="111"/>
      <c r="D37" s="111"/>
    </row>
    <row r="38" spans="1:4" ht="20.100000000000001" customHeight="1">
      <c r="A38" s="111"/>
      <c r="B38" s="111"/>
      <c r="C38" s="111"/>
      <c r="D38" s="111"/>
    </row>
    <row r="39" spans="1:4" ht="20.100000000000001" customHeight="1">
      <c r="A39" s="111"/>
      <c r="B39" s="111"/>
      <c r="C39" s="111"/>
      <c r="D39" s="111"/>
    </row>
    <row r="40" spans="1:4" ht="20.100000000000001" customHeight="1">
      <c r="A40" s="111"/>
      <c r="B40" s="111"/>
      <c r="C40" s="111"/>
      <c r="D40" s="111"/>
    </row>
    <row r="41" spans="1:4" ht="20.100000000000001" customHeight="1">
      <c r="A41" s="111"/>
      <c r="B41" s="111"/>
      <c r="C41" s="111"/>
      <c r="D41" s="111"/>
    </row>
    <row r="42" spans="1:4" ht="20.100000000000001" customHeight="1">
      <c r="A42" s="111"/>
      <c r="B42" s="111"/>
      <c r="C42" s="111"/>
      <c r="D42" s="111"/>
    </row>
    <row r="43" spans="1:4" ht="20.100000000000001" customHeight="1">
      <c r="A43" s="111"/>
      <c r="B43" s="111"/>
      <c r="C43" s="111"/>
      <c r="D43" s="111"/>
    </row>
    <row r="44" spans="1:4" ht="20.100000000000001" customHeight="1">
      <c r="A44" s="111"/>
      <c r="B44" s="111"/>
      <c r="C44" s="111"/>
      <c r="D44" s="111"/>
    </row>
    <row r="45" spans="1:4" ht="20.100000000000001" customHeight="1">
      <c r="A45" s="111"/>
      <c r="B45" s="111"/>
      <c r="C45" s="111"/>
      <c r="D45" s="111"/>
    </row>
    <row r="46" spans="1:4" ht="20.100000000000001" customHeight="1">
      <c r="A46" s="111"/>
      <c r="B46" s="111"/>
      <c r="C46" s="111"/>
      <c r="D46" s="111"/>
    </row>
    <row r="47" spans="1:4" ht="20.100000000000001" customHeight="1">
      <c r="A47" s="111"/>
      <c r="B47" s="111"/>
      <c r="C47" s="111"/>
      <c r="D47" s="111"/>
    </row>
    <row r="48" spans="1:4" ht="20.100000000000001" customHeight="1">
      <c r="A48" s="111"/>
      <c r="B48" s="111"/>
      <c r="C48" s="111"/>
      <c r="D48" s="111"/>
    </row>
    <row r="49" spans="1:4" ht="20.100000000000001" customHeight="1">
      <c r="A49" s="111"/>
      <c r="B49" s="111"/>
      <c r="C49" s="111"/>
      <c r="D49" s="111"/>
    </row>
    <row r="50" spans="1:4" ht="20.100000000000001" customHeight="1">
      <c r="A50" s="111"/>
      <c r="B50" s="111"/>
      <c r="C50" s="111"/>
      <c r="D50" s="111"/>
    </row>
    <row r="51" spans="1:4">
      <c r="A51" s="111"/>
      <c r="B51" s="111"/>
      <c r="C51" s="111"/>
      <c r="D51" s="111"/>
    </row>
    <row r="52" spans="1:4">
      <c r="A52" s="111"/>
      <c r="B52" s="111"/>
      <c r="C52" s="111"/>
      <c r="D52" s="111"/>
    </row>
    <row r="53" spans="1:4">
      <c r="A53" s="111"/>
      <c r="B53" s="111"/>
      <c r="C53" s="111"/>
      <c r="D53" s="111"/>
    </row>
    <row r="54" spans="1:4">
      <c r="A54" s="111"/>
      <c r="B54" s="111"/>
      <c r="C54" s="111"/>
      <c r="D54" s="111"/>
    </row>
    <row r="55" spans="1:4">
      <c r="A55" s="111"/>
      <c r="B55" s="111"/>
      <c r="C55" s="111"/>
      <c r="D55" s="111"/>
    </row>
    <row r="56" spans="1:4">
      <c r="A56" s="111"/>
      <c r="B56" s="111"/>
      <c r="C56" s="111"/>
      <c r="D56" s="111"/>
    </row>
    <row r="57" spans="1:4">
      <c r="A57" s="111"/>
      <c r="B57" s="111"/>
      <c r="C57" s="111"/>
      <c r="D57" s="111"/>
    </row>
    <row r="58" spans="1:4">
      <c r="A58" s="111"/>
      <c r="B58" s="111"/>
      <c r="C58" s="111"/>
      <c r="D58" s="111"/>
    </row>
    <row r="59" spans="1:4">
      <c r="A59" s="111"/>
      <c r="B59" s="111"/>
      <c r="C59" s="111"/>
      <c r="D59" s="11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ColWidth="6.6640625" defaultRowHeight="13.2"/>
  <cols>
    <col min="1" max="1" width="40.5546875" style="120" customWidth="1"/>
    <col min="2" max="2" width="6.6640625" style="120" customWidth="1"/>
    <col min="3" max="3" width="8.88671875" style="120" customWidth="1"/>
    <col min="4" max="4" width="0.44140625" style="120" customWidth="1"/>
    <col min="5" max="5" width="6.44140625" style="119" customWidth="1"/>
    <col min="6" max="6" width="8.88671875" style="119" customWidth="1"/>
    <col min="7" max="7" width="0.6640625" style="119" customWidth="1"/>
    <col min="8" max="8" width="6.6640625" style="119" customWidth="1"/>
    <col min="9" max="9" width="9" style="119" customWidth="1"/>
    <col min="10" max="250" width="9.109375" style="111" customWidth="1"/>
    <col min="251" max="251" width="38.109375" style="111" customWidth="1"/>
    <col min="252" max="16384" width="6.6640625" style="111"/>
  </cols>
  <sheetData>
    <row r="1" spans="1:9" s="126" customFormat="1" ht="19.5" customHeight="1">
      <c r="A1" s="128" t="s">
        <v>162</v>
      </c>
      <c r="E1" s="127"/>
      <c r="F1" s="127"/>
      <c r="G1" s="127"/>
      <c r="H1" s="127"/>
      <c r="I1" s="127"/>
    </row>
    <row r="2" spans="1:9" ht="18" customHeight="1">
      <c r="A2" s="141"/>
    </row>
    <row r="3" spans="1:9" ht="21.75" customHeight="1">
      <c r="H3" s="155"/>
      <c r="I3" s="154" t="s">
        <v>142</v>
      </c>
    </row>
    <row r="4" spans="1:9" ht="15" customHeight="1">
      <c r="A4" s="122"/>
      <c r="B4" s="516" t="s">
        <v>115</v>
      </c>
      <c r="C4" s="516"/>
      <c r="D4" s="153"/>
      <c r="E4" s="517" t="s">
        <v>115</v>
      </c>
      <c r="F4" s="517"/>
      <c r="G4" s="152"/>
      <c r="H4" s="517" t="s">
        <v>118</v>
      </c>
      <c r="I4" s="517"/>
    </row>
    <row r="5" spans="1:9" ht="15" customHeight="1">
      <c r="A5" s="149"/>
      <c r="B5" s="518" t="s">
        <v>161</v>
      </c>
      <c r="C5" s="518"/>
      <c r="D5" s="151"/>
      <c r="E5" s="519" t="s">
        <v>56</v>
      </c>
      <c r="F5" s="519"/>
      <c r="G5" s="150"/>
      <c r="H5" s="519" t="s">
        <v>5</v>
      </c>
      <c r="I5" s="519"/>
    </row>
    <row r="6" spans="1:9" ht="15" customHeight="1">
      <c r="A6" s="149"/>
      <c r="B6" s="78"/>
      <c r="C6" s="78"/>
      <c r="D6" s="151"/>
      <c r="E6" s="148"/>
      <c r="F6" s="148"/>
      <c r="G6" s="150"/>
      <c r="H6" s="515" t="s">
        <v>111</v>
      </c>
      <c r="I6" s="515"/>
    </row>
    <row r="7" spans="1:9" ht="15" customHeight="1">
      <c r="A7" s="121"/>
      <c r="B7" s="151" t="s">
        <v>160</v>
      </c>
      <c r="C7" s="151" t="s">
        <v>159</v>
      </c>
      <c r="D7" s="151"/>
      <c r="E7" s="150" t="s">
        <v>160</v>
      </c>
      <c r="F7" s="150" t="s">
        <v>159</v>
      </c>
      <c r="G7" s="150"/>
      <c r="H7" s="150" t="s">
        <v>160</v>
      </c>
      <c r="I7" s="150" t="s">
        <v>159</v>
      </c>
    </row>
    <row r="8" spans="1:9" ht="15" customHeight="1">
      <c r="A8" s="121"/>
      <c r="B8" s="151" t="s">
        <v>158</v>
      </c>
      <c r="C8" s="151" t="s">
        <v>158</v>
      </c>
      <c r="D8" s="151"/>
      <c r="E8" s="150" t="s">
        <v>158</v>
      </c>
      <c r="F8" s="150" t="s">
        <v>158</v>
      </c>
      <c r="G8" s="150"/>
      <c r="H8" s="150" t="s">
        <v>158</v>
      </c>
      <c r="I8" s="150" t="s">
        <v>158</v>
      </c>
    </row>
    <row r="9" spans="1:9" ht="15" customHeight="1">
      <c r="A9" s="121"/>
      <c r="B9" s="151" t="s">
        <v>157</v>
      </c>
      <c r="C9" s="151" t="s">
        <v>156</v>
      </c>
      <c r="D9" s="151"/>
      <c r="E9" s="150" t="s">
        <v>157</v>
      </c>
      <c r="F9" s="150" t="s">
        <v>156</v>
      </c>
      <c r="G9" s="150"/>
      <c r="H9" s="150" t="s">
        <v>157</v>
      </c>
      <c r="I9" s="150" t="s">
        <v>156</v>
      </c>
    </row>
    <row r="10" spans="1:9" ht="15" customHeight="1">
      <c r="A10" s="121"/>
      <c r="B10" s="151" t="s">
        <v>155</v>
      </c>
      <c r="C10" s="151" t="s">
        <v>154</v>
      </c>
      <c r="D10" s="151"/>
      <c r="E10" s="150" t="s">
        <v>155</v>
      </c>
      <c r="F10" s="150" t="s">
        <v>154</v>
      </c>
      <c r="G10" s="150"/>
      <c r="H10" s="150" t="s">
        <v>155</v>
      </c>
      <c r="I10" s="150" t="s">
        <v>154</v>
      </c>
    </row>
    <row r="11" spans="1:9" ht="15" customHeight="1">
      <c r="A11" s="121"/>
      <c r="B11" s="151" t="s">
        <v>153</v>
      </c>
      <c r="C11" s="151" t="s">
        <v>152</v>
      </c>
      <c r="D11" s="151"/>
      <c r="E11" s="150" t="s">
        <v>153</v>
      </c>
      <c r="F11" s="150" t="s">
        <v>152</v>
      </c>
      <c r="G11" s="150"/>
      <c r="H11" s="150" t="s">
        <v>153</v>
      </c>
      <c r="I11" s="150" t="s">
        <v>152</v>
      </c>
    </row>
    <row r="12" spans="1:9" ht="15" customHeight="1">
      <c r="A12" s="121"/>
      <c r="B12" s="151" t="s">
        <v>151</v>
      </c>
      <c r="C12" s="151" t="s">
        <v>150</v>
      </c>
      <c r="D12" s="151"/>
      <c r="E12" s="150" t="s">
        <v>151</v>
      </c>
      <c r="F12" s="150" t="s">
        <v>150</v>
      </c>
      <c r="G12" s="150"/>
      <c r="H12" s="150" t="s">
        <v>151</v>
      </c>
      <c r="I12" s="150" t="s">
        <v>150</v>
      </c>
    </row>
    <row r="13" spans="1:9" ht="15" customHeight="1">
      <c r="A13" s="121"/>
      <c r="B13" s="78" t="s">
        <v>149</v>
      </c>
      <c r="C13" s="78" t="s">
        <v>148</v>
      </c>
      <c r="D13" s="78"/>
      <c r="E13" s="148" t="s">
        <v>149</v>
      </c>
      <c r="F13" s="148" t="s">
        <v>148</v>
      </c>
      <c r="G13" s="148"/>
      <c r="H13" s="148" t="s">
        <v>149</v>
      </c>
      <c r="I13" s="148" t="s">
        <v>148</v>
      </c>
    </row>
    <row r="14" spans="1:9" ht="20.100000000000001" customHeight="1">
      <c r="A14" s="121"/>
      <c r="H14" s="147"/>
    </row>
    <row r="15" spans="1:9" s="141" customFormat="1" ht="20.100000000000001" customHeight="1">
      <c r="A15" s="117" t="s">
        <v>141</v>
      </c>
      <c r="B15" s="146">
        <f t="shared" ref="B15:G15" si="0">SUM(B16:B32)</f>
        <v>17231</v>
      </c>
      <c r="C15" s="146">
        <f>SUM(C16:C32)</f>
        <v>28545</v>
      </c>
      <c r="D15" s="146">
        <f t="shared" si="0"/>
        <v>0</v>
      </c>
      <c r="E15" s="144">
        <f>SUM(E16:E32)</f>
        <v>21575</v>
      </c>
      <c r="F15" s="145">
        <f>SUM(F16:F32)</f>
        <v>41660</v>
      </c>
      <c r="G15" s="144">
        <f t="shared" si="0"/>
        <v>0</v>
      </c>
      <c r="H15" s="143">
        <f t="shared" ref="H15:I32" si="1">+E15/B15*100</f>
        <v>125.21037664674132</v>
      </c>
      <c r="I15" s="142">
        <f t="shared" si="1"/>
        <v>145.94499912418988</v>
      </c>
    </row>
    <row r="16" spans="1:9" s="120" customFormat="1" ht="20.100000000000001" customHeight="1">
      <c r="A16" s="114" t="s">
        <v>140</v>
      </c>
      <c r="B16" s="140">
        <v>6821</v>
      </c>
      <c r="C16" s="138">
        <v>11990</v>
      </c>
      <c r="D16" s="139"/>
      <c r="E16" s="138">
        <v>8459</v>
      </c>
      <c r="F16" s="137">
        <v>14789</v>
      </c>
      <c r="G16" s="138"/>
      <c r="H16" s="136">
        <f t="shared" si="1"/>
        <v>124.01407418267117</v>
      </c>
      <c r="I16" s="135">
        <f t="shared" si="1"/>
        <v>123.3444537114262</v>
      </c>
    </row>
    <row r="17" spans="1:9" s="120" customFormat="1" ht="20.100000000000001" customHeight="1">
      <c r="A17" s="114" t="s">
        <v>139</v>
      </c>
      <c r="B17" s="140">
        <v>2597</v>
      </c>
      <c r="C17" s="138">
        <v>3910</v>
      </c>
      <c r="D17" s="139"/>
      <c r="E17" s="138">
        <v>3253</v>
      </c>
      <c r="F17" s="137">
        <v>5842</v>
      </c>
      <c r="G17" s="138"/>
      <c r="H17" s="136">
        <f t="shared" si="1"/>
        <v>125.25991528686946</v>
      </c>
      <c r="I17" s="135">
        <f t="shared" si="1"/>
        <v>149.41176470588235</v>
      </c>
    </row>
    <row r="18" spans="1:9" s="120" customFormat="1" ht="20.100000000000001" customHeight="1">
      <c r="A18" s="114" t="s">
        <v>47</v>
      </c>
      <c r="B18" s="140">
        <v>2247</v>
      </c>
      <c r="C18" s="138">
        <v>3212</v>
      </c>
      <c r="D18" s="139"/>
      <c r="E18" s="138">
        <v>2691</v>
      </c>
      <c r="F18" s="137">
        <v>5067</v>
      </c>
      <c r="G18" s="138"/>
      <c r="H18" s="136">
        <f t="shared" si="1"/>
        <v>119.75967957276367</v>
      </c>
      <c r="I18" s="135">
        <f t="shared" si="1"/>
        <v>157.75217932752179</v>
      </c>
    </row>
    <row r="19" spans="1:9" s="120" customFormat="1" ht="20.100000000000001" customHeight="1">
      <c r="A19" s="114" t="s">
        <v>137</v>
      </c>
      <c r="B19" s="140">
        <v>969</v>
      </c>
      <c r="C19" s="138">
        <v>1268</v>
      </c>
      <c r="D19" s="139"/>
      <c r="E19" s="138">
        <v>1325</v>
      </c>
      <c r="F19" s="137">
        <v>2144</v>
      </c>
      <c r="G19" s="138"/>
      <c r="H19" s="136">
        <f t="shared" si="1"/>
        <v>136.73890608875129</v>
      </c>
      <c r="I19" s="135">
        <f t="shared" si="1"/>
        <v>169.08517350157729</v>
      </c>
    </row>
    <row r="20" spans="1:9" s="120" customFormat="1" ht="27" customHeight="1">
      <c r="A20" s="114" t="s">
        <v>146</v>
      </c>
      <c r="B20" s="140">
        <v>871</v>
      </c>
      <c r="C20" s="138">
        <v>1487</v>
      </c>
      <c r="D20" s="139"/>
      <c r="E20" s="138">
        <v>1240</v>
      </c>
      <c r="F20" s="137">
        <v>2335</v>
      </c>
      <c r="G20" s="138"/>
      <c r="H20" s="136">
        <f t="shared" si="1"/>
        <v>142.36509758897819</v>
      </c>
      <c r="I20" s="135">
        <f t="shared" si="1"/>
        <v>157.02757229320781</v>
      </c>
    </row>
    <row r="21" spans="1:9" s="120" customFormat="1" ht="20.100000000000001" customHeight="1">
      <c r="A21" s="114" t="s">
        <v>417</v>
      </c>
      <c r="B21" s="140">
        <v>898</v>
      </c>
      <c r="C21" s="138">
        <v>1335</v>
      </c>
      <c r="D21" s="139"/>
      <c r="E21" s="138">
        <v>1165</v>
      </c>
      <c r="F21" s="137">
        <v>2400</v>
      </c>
      <c r="G21" s="138"/>
      <c r="H21" s="136">
        <f t="shared" si="1"/>
        <v>129.73273942093542</v>
      </c>
      <c r="I21" s="135">
        <f t="shared" si="1"/>
        <v>179.77528089887639</v>
      </c>
    </row>
    <row r="22" spans="1:9" s="120" customFormat="1" ht="27" customHeight="1">
      <c r="A22" s="114" t="s">
        <v>147</v>
      </c>
      <c r="B22" s="140">
        <v>851</v>
      </c>
      <c r="C22" s="138">
        <v>1395</v>
      </c>
      <c r="D22" s="139"/>
      <c r="E22" s="138">
        <v>1043</v>
      </c>
      <c r="F22" s="137">
        <v>2392</v>
      </c>
      <c r="G22" s="138"/>
      <c r="H22" s="136">
        <f t="shared" si="1"/>
        <v>122.56169212690952</v>
      </c>
      <c r="I22" s="135">
        <f t="shared" si="1"/>
        <v>171.46953405017922</v>
      </c>
    </row>
    <row r="23" spans="1:9" s="120" customFormat="1" ht="20.100000000000001" customHeight="1">
      <c r="A23" s="114" t="s">
        <v>135</v>
      </c>
      <c r="B23" s="140">
        <v>368</v>
      </c>
      <c r="C23" s="138">
        <v>789</v>
      </c>
      <c r="D23" s="139"/>
      <c r="E23" s="138">
        <v>439</v>
      </c>
      <c r="F23" s="137">
        <v>1226</v>
      </c>
      <c r="G23" s="138"/>
      <c r="H23" s="136">
        <f t="shared" si="1"/>
        <v>119.29347826086956</v>
      </c>
      <c r="I23" s="135">
        <f t="shared" si="1"/>
        <v>155.38656527249682</v>
      </c>
    </row>
    <row r="24" spans="1:9" s="120" customFormat="1" ht="20.100000000000001" customHeight="1">
      <c r="A24" s="114" t="s">
        <v>136</v>
      </c>
      <c r="B24" s="140">
        <v>281</v>
      </c>
      <c r="C24" s="138">
        <v>527</v>
      </c>
      <c r="D24" s="139"/>
      <c r="E24" s="138">
        <v>357</v>
      </c>
      <c r="F24" s="137">
        <v>980</v>
      </c>
      <c r="G24" s="138"/>
      <c r="H24" s="136">
        <f t="shared" si="1"/>
        <v>127.04626334519573</v>
      </c>
      <c r="I24" s="135">
        <f t="shared" si="1"/>
        <v>185.95825426944972</v>
      </c>
    </row>
    <row r="25" spans="1:9" s="120" customFormat="1" ht="20.100000000000001" customHeight="1">
      <c r="A25" s="114" t="s">
        <v>418</v>
      </c>
      <c r="B25" s="140">
        <v>337</v>
      </c>
      <c r="C25" s="138">
        <v>474</v>
      </c>
      <c r="D25" s="139"/>
      <c r="E25" s="138">
        <v>325</v>
      </c>
      <c r="F25" s="137">
        <v>861</v>
      </c>
      <c r="G25" s="138"/>
      <c r="H25" s="136">
        <f t="shared" si="1"/>
        <v>96.439169139465875</v>
      </c>
      <c r="I25" s="135">
        <f t="shared" si="1"/>
        <v>181.64556962025316</v>
      </c>
    </row>
    <row r="26" spans="1:9" s="120" customFormat="1" ht="20.100000000000001" customHeight="1">
      <c r="A26" s="114" t="s">
        <v>132</v>
      </c>
      <c r="B26" s="140">
        <v>256</v>
      </c>
      <c r="C26" s="138">
        <v>450</v>
      </c>
      <c r="D26" s="139"/>
      <c r="E26" s="138">
        <v>314</v>
      </c>
      <c r="F26" s="137">
        <v>684</v>
      </c>
      <c r="G26" s="138"/>
      <c r="H26" s="136">
        <f t="shared" si="1"/>
        <v>122.65625</v>
      </c>
      <c r="I26" s="135">
        <f t="shared" si="1"/>
        <v>152</v>
      </c>
    </row>
    <row r="27" spans="1:9" s="120" customFormat="1" ht="20.100000000000001" customHeight="1">
      <c r="A27" s="114" t="s">
        <v>138</v>
      </c>
      <c r="B27" s="140">
        <v>201</v>
      </c>
      <c r="C27" s="138">
        <v>465</v>
      </c>
      <c r="D27" s="139"/>
      <c r="E27" s="138">
        <v>306</v>
      </c>
      <c r="F27" s="137">
        <v>967</v>
      </c>
      <c r="G27" s="138"/>
      <c r="H27" s="136">
        <f t="shared" si="1"/>
        <v>152.23880597014926</v>
      </c>
      <c r="I27" s="135">
        <f t="shared" si="1"/>
        <v>207.95698924731184</v>
      </c>
    </row>
    <row r="28" spans="1:9" s="120" customFormat="1" ht="20.100000000000001" customHeight="1">
      <c r="A28" s="114" t="s">
        <v>53</v>
      </c>
      <c r="B28" s="140">
        <v>157</v>
      </c>
      <c r="C28" s="138">
        <v>236</v>
      </c>
      <c r="D28" s="139"/>
      <c r="E28" s="138">
        <v>180</v>
      </c>
      <c r="F28" s="137">
        <v>359</v>
      </c>
      <c r="G28" s="138"/>
      <c r="H28" s="136">
        <f t="shared" si="1"/>
        <v>114.64968152866241</v>
      </c>
      <c r="I28" s="135">
        <f t="shared" si="1"/>
        <v>152.11864406779659</v>
      </c>
    </row>
    <row r="29" spans="1:9" s="120" customFormat="1" ht="20.100000000000001" customHeight="1">
      <c r="A29" s="114" t="s">
        <v>134</v>
      </c>
      <c r="B29" s="140">
        <v>122</v>
      </c>
      <c r="C29" s="138">
        <v>277</v>
      </c>
      <c r="D29" s="139"/>
      <c r="E29" s="138">
        <v>159</v>
      </c>
      <c r="F29" s="137">
        <v>483</v>
      </c>
      <c r="G29" s="138"/>
      <c r="H29" s="136">
        <f t="shared" si="1"/>
        <v>130.32786885245901</v>
      </c>
      <c r="I29" s="135">
        <f t="shared" si="1"/>
        <v>174.36823104693138</v>
      </c>
    </row>
    <row r="30" spans="1:9" s="120" customFormat="1" ht="20.100000000000001" customHeight="1">
      <c r="A30" s="114" t="s">
        <v>133</v>
      </c>
      <c r="B30" s="140">
        <v>130</v>
      </c>
      <c r="C30" s="138">
        <v>482</v>
      </c>
      <c r="D30" s="139"/>
      <c r="E30" s="138">
        <v>152</v>
      </c>
      <c r="F30" s="137">
        <v>671</v>
      </c>
      <c r="G30" s="138"/>
      <c r="H30" s="136">
        <f t="shared" si="1"/>
        <v>116.92307692307693</v>
      </c>
      <c r="I30" s="135">
        <f t="shared" si="1"/>
        <v>139.21161825726139</v>
      </c>
    </row>
    <row r="31" spans="1:9" s="120" customFormat="1" ht="20.100000000000001" customHeight="1">
      <c r="A31" s="114" t="s">
        <v>419</v>
      </c>
      <c r="B31" s="140">
        <v>80</v>
      </c>
      <c r="C31" s="138">
        <v>158</v>
      </c>
      <c r="D31" s="139"/>
      <c r="E31" s="138">
        <v>103</v>
      </c>
      <c r="F31" s="137">
        <v>276</v>
      </c>
      <c r="G31" s="138"/>
      <c r="H31" s="136">
        <f t="shared" si="1"/>
        <v>128.75</v>
      </c>
      <c r="I31" s="135">
        <f t="shared" si="1"/>
        <v>174.68354430379748</v>
      </c>
    </row>
    <row r="32" spans="1:9" s="120" customFormat="1" ht="20.100000000000001" customHeight="1">
      <c r="A32" s="114" t="s">
        <v>131</v>
      </c>
      <c r="B32" s="140">
        <v>45</v>
      </c>
      <c r="C32" s="138">
        <v>90</v>
      </c>
      <c r="D32" s="139"/>
      <c r="E32" s="511">
        <v>64</v>
      </c>
      <c r="F32" s="137">
        <v>184</v>
      </c>
      <c r="G32" s="112"/>
      <c r="H32" s="136">
        <f t="shared" si="1"/>
        <v>142.22222222222223</v>
      </c>
      <c r="I32" s="135">
        <f t="shared" si="1"/>
        <v>204.44444444444443</v>
      </c>
    </row>
    <row r="33" spans="1:9" ht="20.100000000000001" customHeight="1">
      <c r="A33" s="111"/>
      <c r="B33" s="134"/>
      <c r="C33" s="134"/>
      <c r="D33" s="134"/>
      <c r="E33" s="133"/>
      <c r="F33" s="112"/>
      <c r="G33" s="112"/>
      <c r="H33" s="112"/>
      <c r="I33" s="112"/>
    </row>
    <row r="34" spans="1:9" ht="20.100000000000001" customHeight="1">
      <c r="A34" s="111"/>
      <c r="B34" s="134"/>
      <c r="C34" s="134"/>
      <c r="D34" s="134"/>
      <c r="E34" s="133"/>
      <c r="F34" s="112"/>
      <c r="G34" s="112"/>
      <c r="H34" s="112"/>
      <c r="I34" s="112"/>
    </row>
    <row r="35" spans="1:9" ht="20.100000000000001" customHeight="1">
      <c r="A35" s="111"/>
      <c r="B35" s="134"/>
      <c r="C35" s="134"/>
      <c r="D35" s="134"/>
      <c r="E35" s="133"/>
      <c r="F35" s="112"/>
      <c r="G35" s="112"/>
      <c r="H35" s="112"/>
      <c r="I35" s="112"/>
    </row>
    <row r="36" spans="1:9" ht="20.100000000000001" customHeight="1">
      <c r="A36" s="111"/>
      <c r="B36" s="134"/>
      <c r="C36" s="134"/>
      <c r="D36" s="134"/>
      <c r="E36" s="133"/>
      <c r="F36" s="112"/>
      <c r="G36" s="112"/>
      <c r="H36" s="112"/>
      <c r="I36" s="112"/>
    </row>
    <row r="37" spans="1:9" ht="20.100000000000001" customHeight="1">
      <c r="A37" s="111"/>
      <c r="B37" s="134"/>
      <c r="C37" s="134"/>
      <c r="D37" s="134"/>
      <c r="E37" s="133"/>
      <c r="F37" s="112"/>
      <c r="G37" s="112"/>
      <c r="H37" s="112"/>
      <c r="I37" s="112"/>
    </row>
    <row r="38" spans="1:9" ht="20.100000000000001" customHeight="1">
      <c r="A38" s="111"/>
      <c r="B38" s="111"/>
      <c r="C38" s="111"/>
      <c r="D38" s="111"/>
      <c r="F38" s="112"/>
      <c r="G38" s="112"/>
      <c r="H38" s="112"/>
      <c r="I38" s="112"/>
    </row>
    <row r="39" spans="1:9" ht="20.100000000000001" customHeight="1">
      <c r="A39" s="111"/>
      <c r="B39" s="111"/>
      <c r="C39" s="111"/>
      <c r="D39" s="111"/>
      <c r="F39" s="112"/>
      <c r="G39" s="112"/>
      <c r="H39" s="112"/>
      <c r="I39" s="112"/>
    </row>
    <row r="40" spans="1:9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ColWidth="12.5546875" defaultRowHeight="15"/>
  <cols>
    <col min="1" max="1" width="3.109375" style="156" customWidth="1"/>
    <col min="2" max="2" width="32.88671875" style="156" customWidth="1"/>
    <col min="3" max="4" width="8.6640625" style="156" customWidth="1"/>
    <col min="5" max="5" width="9" style="157" customWidth="1"/>
    <col min="6" max="6" width="12.44140625" style="156" customWidth="1"/>
    <col min="7" max="7" width="13.33203125" style="156" customWidth="1"/>
    <col min="8" max="16384" width="12.5546875" style="156"/>
  </cols>
  <sheetData>
    <row r="1" spans="1:13" ht="20.100000000000001" customHeight="1">
      <c r="A1" s="199" t="s">
        <v>413</v>
      </c>
    </row>
    <row r="2" spans="1:13" ht="20.100000000000001" customHeight="1">
      <c r="A2" s="199"/>
    </row>
    <row r="3" spans="1:13" ht="20.100000000000001" customHeight="1">
      <c r="A3" s="198"/>
      <c r="B3" s="198"/>
      <c r="C3" s="198"/>
      <c r="D3" s="198"/>
      <c r="E3" s="197"/>
      <c r="G3" s="419" t="s">
        <v>360</v>
      </c>
    </row>
    <row r="4" spans="1:13" ht="15" customHeight="1">
      <c r="A4" s="196"/>
      <c r="B4" s="196"/>
      <c r="C4" s="194" t="s">
        <v>122</v>
      </c>
      <c r="D4" s="194" t="s">
        <v>206</v>
      </c>
      <c r="E4" s="195" t="s">
        <v>120</v>
      </c>
      <c r="F4" s="194" t="s">
        <v>115</v>
      </c>
      <c r="G4" s="194" t="s">
        <v>115</v>
      </c>
    </row>
    <row r="5" spans="1:13" ht="15" customHeight="1">
      <c r="A5" s="190"/>
      <c r="B5" s="190"/>
      <c r="C5" s="188" t="s">
        <v>59</v>
      </c>
      <c r="D5" s="188" t="s">
        <v>116</v>
      </c>
      <c r="E5" s="189" t="s">
        <v>115</v>
      </c>
      <c r="F5" s="188" t="s">
        <v>205</v>
      </c>
      <c r="G5" s="188" t="s">
        <v>205</v>
      </c>
    </row>
    <row r="6" spans="1:13" ht="15" customHeight="1">
      <c r="A6" s="190"/>
      <c r="B6" s="190"/>
      <c r="C6" s="193" t="s">
        <v>356</v>
      </c>
      <c r="D6" s="193" t="s">
        <v>356</v>
      </c>
      <c r="E6" s="193" t="s">
        <v>356</v>
      </c>
      <c r="F6" s="188" t="s">
        <v>204</v>
      </c>
      <c r="G6" s="188" t="s">
        <v>203</v>
      </c>
    </row>
    <row r="7" spans="1:13" ht="15" customHeight="1">
      <c r="A7" s="190"/>
      <c r="B7" s="190"/>
      <c r="C7" s="192">
        <v>2018</v>
      </c>
      <c r="D7" s="192">
        <v>2018</v>
      </c>
      <c r="E7" s="192">
        <v>2018</v>
      </c>
      <c r="F7" s="191" t="s">
        <v>202</v>
      </c>
      <c r="G7" s="191" t="s">
        <v>111</v>
      </c>
    </row>
    <row r="8" spans="1:13" ht="12" customHeight="1">
      <c r="A8" s="190"/>
      <c r="B8" s="190"/>
      <c r="E8" s="189"/>
      <c r="F8" s="188"/>
      <c r="G8" s="188"/>
    </row>
    <row r="9" spans="1:13" ht="18" customHeight="1">
      <c r="A9" s="178" t="s">
        <v>141</v>
      </c>
      <c r="B9" s="166"/>
      <c r="C9" s="177">
        <v>28737.5</v>
      </c>
      <c r="D9" s="177">
        <v>30330.440000000002</v>
      </c>
      <c r="E9" s="187">
        <v>183556.42199999999</v>
      </c>
      <c r="F9" s="186">
        <v>55.157742002000823</v>
      </c>
      <c r="G9" s="186">
        <v>111.25820076235415</v>
      </c>
      <c r="H9" s="159"/>
      <c r="I9" s="159"/>
      <c r="J9" s="159"/>
      <c r="K9" s="185"/>
      <c r="L9" s="185"/>
      <c r="M9" s="185"/>
    </row>
    <row r="10" spans="1:13" s="164" customFormat="1" ht="15.75" customHeight="1">
      <c r="A10" s="172"/>
      <c r="B10" s="178" t="s">
        <v>201</v>
      </c>
      <c r="C10" s="177">
        <v>5302.8</v>
      </c>
      <c r="D10" s="176">
        <v>5663</v>
      </c>
      <c r="E10" s="175">
        <v>33826.100000000006</v>
      </c>
      <c r="F10" s="174">
        <v>51.325855858316416</v>
      </c>
      <c r="G10" s="174">
        <v>92.357700047235383</v>
      </c>
      <c r="H10" s="159"/>
      <c r="I10" s="159"/>
      <c r="J10" s="159"/>
      <c r="K10" s="184"/>
      <c r="L10" s="184"/>
      <c r="M10" s="184"/>
    </row>
    <row r="11" spans="1:13" ht="15.6" customHeight="1">
      <c r="A11" s="172"/>
      <c r="B11" s="183" t="s">
        <v>200</v>
      </c>
      <c r="C11" s="182"/>
      <c r="D11" s="182"/>
      <c r="E11" s="182"/>
      <c r="F11" s="182"/>
      <c r="G11" s="182"/>
      <c r="H11" s="159"/>
      <c r="I11" s="159"/>
      <c r="J11" s="159"/>
    </row>
    <row r="12" spans="1:13" ht="15.6" customHeight="1">
      <c r="A12" s="172"/>
      <c r="B12" s="179" t="s">
        <v>199</v>
      </c>
      <c r="C12" s="170">
        <v>1634.6</v>
      </c>
      <c r="D12" s="169">
        <v>1760.5</v>
      </c>
      <c r="E12" s="168">
        <v>11305.6</v>
      </c>
      <c r="F12" s="167">
        <v>61.425334418882251</v>
      </c>
      <c r="G12" s="167">
        <v>56.268321695375846</v>
      </c>
      <c r="H12" s="159"/>
      <c r="I12" s="159"/>
      <c r="J12" s="159"/>
    </row>
    <row r="13" spans="1:13" ht="15.6" customHeight="1">
      <c r="A13" s="172"/>
      <c r="B13" s="179" t="s">
        <v>198</v>
      </c>
      <c r="C13" s="170">
        <v>656.3</v>
      </c>
      <c r="D13" s="169">
        <v>679.7</v>
      </c>
      <c r="E13" s="168">
        <v>3705.5</v>
      </c>
      <c r="F13" s="167">
        <v>45.902454898716677</v>
      </c>
      <c r="G13" s="167">
        <v>114.69295530518757</v>
      </c>
      <c r="H13" s="159"/>
      <c r="I13" s="159"/>
      <c r="J13" s="159"/>
    </row>
    <row r="14" spans="1:13" ht="15.6" customHeight="1">
      <c r="A14" s="172"/>
      <c r="B14" s="179" t="s">
        <v>197</v>
      </c>
      <c r="C14" s="170">
        <v>215.7</v>
      </c>
      <c r="D14" s="169">
        <v>234.5</v>
      </c>
      <c r="E14" s="168">
        <v>1338.7</v>
      </c>
      <c r="F14" s="167">
        <v>40.505295007564293</v>
      </c>
      <c r="G14" s="167">
        <v>58.29559310224699</v>
      </c>
      <c r="H14" s="159"/>
      <c r="I14" s="159"/>
      <c r="J14" s="159"/>
    </row>
    <row r="15" spans="1:13" ht="15.6" customHeight="1">
      <c r="A15" s="172"/>
      <c r="B15" s="179" t="s">
        <v>196</v>
      </c>
      <c r="C15" s="170">
        <v>115.8</v>
      </c>
      <c r="D15" s="169">
        <v>119.5</v>
      </c>
      <c r="E15" s="168">
        <v>705.8</v>
      </c>
      <c r="F15" s="167">
        <v>47.592717464598785</v>
      </c>
      <c r="G15" s="167">
        <v>152.57241677475139</v>
      </c>
      <c r="H15" s="159"/>
      <c r="I15" s="159"/>
      <c r="J15" s="159"/>
    </row>
    <row r="16" spans="1:13" ht="15.6" customHeight="1">
      <c r="A16" s="172"/>
      <c r="B16" s="179" t="s">
        <v>195</v>
      </c>
      <c r="C16" s="170">
        <v>88.3</v>
      </c>
      <c r="D16" s="169">
        <v>99.6</v>
      </c>
      <c r="E16" s="168">
        <v>570.9</v>
      </c>
      <c r="F16" s="167">
        <v>42.08600317875014</v>
      </c>
      <c r="G16" s="167">
        <v>129.07528826588288</v>
      </c>
      <c r="H16" s="159"/>
      <c r="I16" s="159"/>
      <c r="J16" s="159"/>
    </row>
    <row r="17" spans="1:13" ht="15.6" customHeight="1">
      <c r="A17" s="172"/>
      <c r="B17" s="179" t="s">
        <v>194</v>
      </c>
      <c r="C17" s="170">
        <v>53.5</v>
      </c>
      <c r="D17" s="170">
        <v>57.2</v>
      </c>
      <c r="E17" s="181">
        <v>348.7</v>
      </c>
      <c r="F17" s="180">
        <v>46.480566671021023</v>
      </c>
      <c r="G17" s="180">
        <v>109.31034482758622</v>
      </c>
      <c r="H17" s="159"/>
      <c r="I17" s="159"/>
      <c r="J17" s="159"/>
    </row>
    <row r="18" spans="1:13" ht="15.6" customHeight="1">
      <c r="A18" s="172"/>
      <c r="B18" s="179" t="s">
        <v>193</v>
      </c>
      <c r="C18" s="170">
        <v>24.83</v>
      </c>
      <c r="D18" s="169">
        <v>26.1</v>
      </c>
      <c r="E18" s="168">
        <v>148.22999999999999</v>
      </c>
      <c r="F18" s="180">
        <v>54.43328498246516</v>
      </c>
      <c r="G18" s="167">
        <v>47.02728426395938</v>
      </c>
      <c r="H18" s="159"/>
      <c r="I18" s="159"/>
      <c r="J18" s="159"/>
    </row>
    <row r="19" spans="1:13" ht="15.6" customHeight="1">
      <c r="A19" s="172"/>
      <c r="B19" s="179" t="s">
        <v>192</v>
      </c>
      <c r="C19" s="170">
        <v>18.5</v>
      </c>
      <c r="D19" s="170">
        <v>20.3</v>
      </c>
      <c r="E19" s="181">
        <v>118.6</v>
      </c>
      <c r="F19" s="180">
        <v>53.893167927657736</v>
      </c>
      <c r="G19" s="180">
        <v>82.361111111111114</v>
      </c>
      <c r="H19" s="159"/>
      <c r="I19" s="159"/>
      <c r="J19" s="159"/>
    </row>
    <row r="20" spans="1:13" ht="15.6" customHeight="1">
      <c r="A20" s="172"/>
      <c r="B20" s="179" t="s">
        <v>191</v>
      </c>
      <c r="C20" s="169">
        <v>20.7</v>
      </c>
      <c r="D20" s="169">
        <v>21.7</v>
      </c>
      <c r="E20" s="168">
        <v>116.1</v>
      </c>
      <c r="F20" s="167">
        <v>47.97520661157025</v>
      </c>
      <c r="G20" s="167">
        <v>160.27056874654886</v>
      </c>
      <c r="H20" s="159"/>
      <c r="I20" s="159"/>
      <c r="J20" s="159"/>
    </row>
    <row r="21" spans="1:13" ht="15.6" customHeight="1">
      <c r="A21" s="172"/>
      <c r="B21" s="179" t="s">
        <v>190</v>
      </c>
      <c r="C21" s="161">
        <v>10.8</v>
      </c>
      <c r="D21" s="161">
        <v>11.6</v>
      </c>
      <c r="E21" s="161">
        <v>65.3</v>
      </c>
      <c r="F21" s="160">
        <v>49.097744360902254</v>
      </c>
      <c r="G21" s="160">
        <v>115.37102473498233</v>
      </c>
      <c r="H21" s="159"/>
      <c r="I21" s="159"/>
      <c r="J21" s="159"/>
    </row>
    <row r="22" spans="1:13" s="164" customFormat="1" ht="18" customHeight="1">
      <c r="A22" s="172"/>
      <c r="B22" s="178" t="s">
        <v>189</v>
      </c>
      <c r="C22" s="177">
        <v>23434.7</v>
      </c>
      <c r="D22" s="176">
        <v>24666.940000000002</v>
      </c>
      <c r="E22" s="175">
        <v>149730.32199999999</v>
      </c>
      <c r="F22" s="174">
        <v>56.104006269696342</v>
      </c>
      <c r="G22" s="174">
        <v>116.65121591277159</v>
      </c>
      <c r="H22" s="159"/>
      <c r="I22" s="159"/>
      <c r="J22" s="159"/>
      <c r="K22" s="173"/>
      <c r="L22" s="173"/>
      <c r="M22" s="173"/>
    </row>
    <row r="23" spans="1:13" ht="15.6" customHeight="1">
      <c r="A23" s="172"/>
      <c r="B23" s="171" t="s">
        <v>188</v>
      </c>
      <c r="C23" s="170">
        <v>16512.825000000001</v>
      </c>
      <c r="D23" s="169">
        <v>17304.166000000001</v>
      </c>
      <c r="E23" s="168">
        <v>104317.389</v>
      </c>
      <c r="F23" s="167">
        <v>53.525174817406572</v>
      </c>
      <c r="G23" s="167">
        <v>117.94134048753504</v>
      </c>
      <c r="H23" s="159"/>
      <c r="I23" s="159"/>
      <c r="J23" s="159"/>
      <c r="K23" s="159"/>
      <c r="L23" s="159"/>
      <c r="M23" s="159"/>
    </row>
    <row r="24" spans="1:13" ht="15.6" customHeight="1">
      <c r="A24" s="172"/>
      <c r="B24" s="171" t="s">
        <v>187</v>
      </c>
      <c r="C24" s="170">
        <v>5808.5540000000001</v>
      </c>
      <c r="D24" s="169">
        <v>6146.8050000000003</v>
      </c>
      <c r="E24" s="168">
        <v>37973.218000000001</v>
      </c>
      <c r="F24" s="167">
        <v>61.018556199948179</v>
      </c>
      <c r="G24" s="167">
        <v>114.22016840527596</v>
      </c>
      <c r="H24" s="159"/>
      <c r="I24" s="159"/>
      <c r="J24" s="159"/>
    </row>
    <row r="25" spans="1:13" ht="15.6" customHeight="1">
      <c r="A25" s="172"/>
      <c r="B25" s="171" t="s">
        <v>186</v>
      </c>
      <c r="C25" s="170">
        <v>1113.3209999999999</v>
      </c>
      <c r="D25" s="169">
        <v>1215.9690000000001</v>
      </c>
      <c r="E25" s="168">
        <v>7439.7150000000001</v>
      </c>
      <c r="F25" s="167">
        <v>76.276605561023629</v>
      </c>
      <c r="G25" s="167">
        <v>111.65536012784429</v>
      </c>
      <c r="H25" s="159"/>
      <c r="I25" s="159"/>
      <c r="J25" s="159"/>
    </row>
    <row r="26" spans="1:13" s="164" customFormat="1" ht="19.5" customHeight="1">
      <c r="B26" s="166" t="s">
        <v>185</v>
      </c>
      <c r="C26" s="165"/>
      <c r="D26" s="165"/>
      <c r="E26" s="165"/>
      <c r="F26" s="160"/>
      <c r="G26" s="160"/>
      <c r="H26" s="159"/>
      <c r="I26" s="159"/>
      <c r="J26" s="159"/>
    </row>
    <row r="27" spans="1:13" ht="15.6" customHeight="1">
      <c r="A27" s="162"/>
      <c r="B27" s="158" t="s">
        <v>184</v>
      </c>
      <c r="C27" s="163">
        <v>3384.1390000000001</v>
      </c>
      <c r="D27" s="163">
        <v>3423.2779999999998</v>
      </c>
      <c r="E27" s="161">
        <v>21354.915000000001</v>
      </c>
      <c r="F27" s="160">
        <v>56.050849070722833</v>
      </c>
      <c r="G27" s="160">
        <v>104.99376008611539</v>
      </c>
      <c r="H27" s="159"/>
      <c r="I27" s="159"/>
      <c r="J27" s="159"/>
    </row>
    <row r="28" spans="1:13" ht="15.6" customHeight="1">
      <c r="A28" s="162"/>
      <c r="B28" s="158" t="s">
        <v>183</v>
      </c>
      <c r="C28" s="161">
        <v>2197.7539999999999</v>
      </c>
      <c r="D28" s="161">
        <v>2213.8220000000001</v>
      </c>
      <c r="E28" s="161">
        <v>12723.95</v>
      </c>
      <c r="F28" s="160">
        <v>43.891589004913676</v>
      </c>
      <c r="G28" s="160">
        <v>113.7855022177708</v>
      </c>
      <c r="H28" s="159"/>
      <c r="I28" s="159"/>
      <c r="J28" s="159"/>
    </row>
    <row r="29" spans="1:13" ht="15.6" customHeight="1">
      <c r="A29" s="162"/>
      <c r="B29" s="158" t="s">
        <v>182</v>
      </c>
      <c r="C29" s="161">
        <v>1085.9459999999999</v>
      </c>
      <c r="D29" s="161">
        <v>1117.8420000000001</v>
      </c>
      <c r="E29" s="161">
        <v>5887.2790000000005</v>
      </c>
      <c r="F29" s="160">
        <v>60.751687825214319</v>
      </c>
      <c r="G29" s="160">
        <v>152.31841863355612</v>
      </c>
      <c r="H29" s="159"/>
      <c r="I29" s="159"/>
      <c r="J29" s="159"/>
    </row>
    <row r="30" spans="1:13" ht="15.6" customHeight="1">
      <c r="A30" s="162"/>
      <c r="B30" s="158" t="s">
        <v>181</v>
      </c>
      <c r="C30" s="161">
        <v>875.75400000000002</v>
      </c>
      <c r="D30" s="161">
        <v>1307.4590000000001</v>
      </c>
      <c r="E30" s="161">
        <v>5286.549</v>
      </c>
      <c r="F30" s="160">
        <v>58.016528054926262</v>
      </c>
      <c r="G30" s="160">
        <v>165.80913417477592</v>
      </c>
      <c r="H30" s="159"/>
      <c r="I30" s="159"/>
      <c r="J30" s="159"/>
    </row>
    <row r="31" spans="1:13" ht="15.6" customHeight="1">
      <c r="A31" s="162"/>
      <c r="B31" s="158" t="s">
        <v>180</v>
      </c>
      <c r="C31" s="161">
        <v>732.88900000000001</v>
      </c>
      <c r="D31" s="161">
        <v>786.35199999999998</v>
      </c>
      <c r="E31" s="161">
        <v>4156.3739999999998</v>
      </c>
      <c r="F31" s="160">
        <v>52.199136606512454</v>
      </c>
      <c r="G31" s="160">
        <v>109.4331525233446</v>
      </c>
      <c r="H31" s="159"/>
      <c r="I31" s="159"/>
      <c r="J31" s="159"/>
    </row>
    <row r="32" spans="1:13" ht="15.6" customHeight="1">
      <c r="A32" s="162"/>
      <c r="B32" s="158" t="s">
        <v>179</v>
      </c>
      <c r="C32" s="161">
        <v>517.27499999999998</v>
      </c>
      <c r="D32" s="161">
        <v>500.25</v>
      </c>
      <c r="E32" s="161">
        <v>3969.828</v>
      </c>
      <c r="F32" s="160">
        <v>63.102066690170687</v>
      </c>
      <c r="G32" s="160">
        <v>129.68708450149327</v>
      </c>
      <c r="H32" s="159"/>
      <c r="I32" s="159"/>
      <c r="J32" s="159"/>
    </row>
    <row r="33" spans="1:10" ht="15.6" customHeight="1">
      <c r="A33" s="162"/>
      <c r="B33" s="158" t="s">
        <v>178</v>
      </c>
      <c r="C33" s="161">
        <v>615.02099999999996</v>
      </c>
      <c r="D33" s="161">
        <v>656.57600000000002</v>
      </c>
      <c r="E33" s="161">
        <v>3909.3969999999999</v>
      </c>
      <c r="F33" s="160">
        <v>60.061075096220087</v>
      </c>
      <c r="G33" s="160">
        <v>132.80568618305483</v>
      </c>
      <c r="H33" s="159"/>
      <c r="I33" s="159"/>
      <c r="J33" s="159"/>
    </row>
    <row r="34" spans="1:10" ht="15.6" customHeight="1">
      <c r="A34" s="162"/>
      <c r="B34" s="158" t="s">
        <v>177</v>
      </c>
      <c r="C34" s="161">
        <v>492.41</v>
      </c>
      <c r="D34" s="161">
        <v>537.52700000000004</v>
      </c>
      <c r="E34" s="161">
        <v>3696.8310000000001</v>
      </c>
      <c r="F34" s="160">
        <v>63.122692766085329</v>
      </c>
      <c r="G34" s="160">
        <v>105.30577957754986</v>
      </c>
      <c r="H34" s="159"/>
      <c r="I34" s="159"/>
      <c r="J34" s="159"/>
    </row>
    <row r="35" spans="1:10" ht="15.6" customHeight="1">
      <c r="A35" s="162"/>
      <c r="B35" s="158" t="s">
        <v>176</v>
      </c>
      <c r="C35" s="161">
        <v>469.09100000000001</v>
      </c>
      <c r="D35" s="161">
        <v>479.834</v>
      </c>
      <c r="E35" s="161">
        <v>3508.3319999999999</v>
      </c>
      <c r="F35" s="160">
        <v>56.035863392126558</v>
      </c>
      <c r="G35" s="160">
        <v>98.122315736009952</v>
      </c>
      <c r="H35" s="159"/>
      <c r="I35" s="159"/>
      <c r="J35" s="159"/>
    </row>
    <row r="36" spans="1:10" ht="15.6" customHeight="1">
      <c r="A36" s="162"/>
      <c r="B36" s="158" t="s">
        <v>175</v>
      </c>
      <c r="C36" s="161">
        <v>632.03700000000003</v>
      </c>
      <c r="D36" s="161">
        <v>669.53</v>
      </c>
      <c r="E36" s="161">
        <v>3497.2220000000002</v>
      </c>
      <c r="F36" s="160">
        <v>48.263773692185822</v>
      </c>
      <c r="G36" s="160">
        <v>119.48606147077084</v>
      </c>
      <c r="H36" s="159"/>
      <c r="I36" s="159"/>
      <c r="J36" s="159"/>
    </row>
    <row r="37" spans="1:10" ht="15.6" customHeight="1">
      <c r="A37" s="162"/>
      <c r="B37" s="158" t="s">
        <v>174</v>
      </c>
      <c r="C37" s="161">
        <v>412.54199999999997</v>
      </c>
      <c r="D37" s="161">
        <v>420.48099999999999</v>
      </c>
      <c r="E37" s="161">
        <v>3345.3780000000002</v>
      </c>
      <c r="F37" s="160">
        <v>73.089962157004834</v>
      </c>
      <c r="G37" s="160">
        <v>128.54992091903</v>
      </c>
      <c r="H37" s="159"/>
      <c r="I37" s="159"/>
      <c r="J37" s="159"/>
    </row>
    <row r="38" spans="1:10" ht="15.6" customHeight="1">
      <c r="A38" s="162"/>
      <c r="B38" s="158" t="s">
        <v>173</v>
      </c>
      <c r="C38" s="161">
        <v>369.85399999999998</v>
      </c>
      <c r="D38" s="161">
        <v>377.1</v>
      </c>
      <c r="E38" s="161">
        <v>2941.4459999999999</v>
      </c>
      <c r="F38" s="160">
        <v>65.917814002800796</v>
      </c>
      <c r="G38" s="160">
        <v>119.65020739343247</v>
      </c>
      <c r="H38" s="159"/>
      <c r="I38" s="159"/>
      <c r="J38" s="159"/>
    </row>
    <row r="39" spans="1:10" ht="15.6" customHeight="1">
      <c r="A39" s="162"/>
      <c r="B39" s="158" t="s">
        <v>172</v>
      </c>
      <c r="C39" s="161">
        <v>345.97199999999998</v>
      </c>
      <c r="D39" s="161">
        <v>361.12700000000001</v>
      </c>
      <c r="E39" s="161">
        <v>2865.3969999999999</v>
      </c>
      <c r="F39" s="160">
        <v>51.613755636873236</v>
      </c>
      <c r="G39" s="160">
        <v>99.739876847890784</v>
      </c>
      <c r="H39" s="159"/>
      <c r="I39" s="159"/>
      <c r="J39" s="159"/>
    </row>
    <row r="40" spans="1:10" ht="15.6" customHeight="1">
      <c r="A40" s="162"/>
      <c r="B40" s="158" t="s">
        <v>171</v>
      </c>
      <c r="C40" s="161">
        <v>426.19400000000002</v>
      </c>
      <c r="D40" s="161">
        <v>451.07</v>
      </c>
      <c r="E40" s="161">
        <v>2816.2620000000002</v>
      </c>
      <c r="F40" s="160">
        <v>35.724712909628948</v>
      </c>
      <c r="G40" s="160">
        <v>109.73572360392208</v>
      </c>
      <c r="H40" s="159"/>
      <c r="I40" s="159"/>
      <c r="J40" s="159"/>
    </row>
    <row r="41" spans="1:10" ht="15.6" customHeight="1">
      <c r="A41" s="162"/>
      <c r="B41" s="158" t="s">
        <v>170</v>
      </c>
      <c r="C41" s="161">
        <v>513.26900000000001</v>
      </c>
      <c r="D41" s="161">
        <v>463.68400000000003</v>
      </c>
      <c r="E41" s="161">
        <v>2363.1019999999999</v>
      </c>
      <c r="F41" s="160">
        <v>72.929867210412553</v>
      </c>
      <c r="G41" s="160">
        <v>114.99442084584162</v>
      </c>
      <c r="H41" s="159"/>
      <c r="I41" s="159"/>
      <c r="J41" s="159"/>
    </row>
    <row r="42" spans="1:10" ht="15.6" customHeight="1">
      <c r="A42" s="162"/>
      <c r="B42" s="158" t="s">
        <v>169</v>
      </c>
      <c r="C42" s="161">
        <v>330.82</v>
      </c>
      <c r="D42" s="161">
        <v>340.34500000000003</v>
      </c>
      <c r="E42" s="161">
        <v>2166.7269999999999</v>
      </c>
      <c r="F42" s="160">
        <v>65.827990781097228</v>
      </c>
      <c r="G42" s="160">
        <v>118.15361578168438</v>
      </c>
      <c r="H42" s="159"/>
      <c r="I42" s="159"/>
      <c r="J42" s="159"/>
    </row>
    <row r="43" spans="1:10" ht="15.6" customHeight="1">
      <c r="A43" s="162"/>
      <c r="B43" s="158" t="s">
        <v>168</v>
      </c>
      <c r="C43" s="161">
        <v>338.67599999999999</v>
      </c>
      <c r="D43" s="161">
        <v>366.03500000000003</v>
      </c>
      <c r="E43" s="161">
        <v>2152.326</v>
      </c>
      <c r="F43" s="160">
        <v>62.532132929221554</v>
      </c>
      <c r="G43" s="160">
        <v>111.85562831306517</v>
      </c>
      <c r="H43" s="159"/>
      <c r="I43" s="159"/>
      <c r="J43" s="159"/>
    </row>
    <row r="44" spans="1:10" ht="15.6" customHeight="1">
      <c r="A44" s="162"/>
      <c r="B44" s="158" t="s">
        <v>167</v>
      </c>
      <c r="C44" s="161">
        <v>283.61500000000001</v>
      </c>
      <c r="D44" s="161">
        <v>309.35300000000001</v>
      </c>
      <c r="E44" s="161">
        <v>2106.7370000000001</v>
      </c>
      <c r="F44" s="160">
        <v>42.600792671829815</v>
      </c>
      <c r="G44" s="160">
        <v>115.27537400776662</v>
      </c>
      <c r="H44" s="159"/>
      <c r="I44" s="159"/>
      <c r="J44" s="159"/>
    </row>
    <row r="45" spans="1:10" ht="15.6" customHeight="1">
      <c r="A45" s="162"/>
      <c r="B45" s="158" t="s">
        <v>166</v>
      </c>
      <c r="C45" s="161">
        <v>314.76</v>
      </c>
      <c r="D45" s="161">
        <v>367.52</v>
      </c>
      <c r="E45" s="161">
        <v>2096.1179999999999</v>
      </c>
      <c r="F45" s="160">
        <v>70.987661846821581</v>
      </c>
      <c r="G45" s="160">
        <v>111.26665389153918</v>
      </c>
      <c r="H45" s="159"/>
      <c r="I45" s="159"/>
      <c r="J45" s="159"/>
    </row>
    <row r="46" spans="1:10" ht="15.6" customHeight="1">
      <c r="A46" s="162"/>
      <c r="B46" s="158" t="s">
        <v>165</v>
      </c>
      <c r="C46" s="161">
        <v>283.76400000000001</v>
      </c>
      <c r="D46" s="161">
        <v>286.26600000000002</v>
      </c>
      <c r="E46" s="161">
        <v>2049.7649999999999</v>
      </c>
      <c r="F46" s="160">
        <v>64.707713317648057</v>
      </c>
      <c r="G46" s="160">
        <v>100.03997177085193</v>
      </c>
      <c r="H46" s="159"/>
      <c r="I46" s="159"/>
      <c r="J46" s="159"/>
    </row>
    <row r="47" spans="1:10" ht="15.6" customHeight="1">
      <c r="A47" s="162"/>
      <c r="B47" s="158" t="s">
        <v>164</v>
      </c>
      <c r="C47" s="161">
        <v>278.89400000000001</v>
      </c>
      <c r="D47" s="161">
        <v>303.04300000000001</v>
      </c>
      <c r="E47" s="161">
        <v>1934.38</v>
      </c>
      <c r="F47" s="160">
        <v>52.958509655911236</v>
      </c>
      <c r="G47" s="160">
        <v>141.36277934491881</v>
      </c>
      <c r="H47" s="159"/>
      <c r="I47" s="159"/>
      <c r="J47" s="159"/>
    </row>
    <row r="48" spans="1:10" ht="15.6" customHeight="1">
      <c r="A48" s="162"/>
      <c r="B48" s="158" t="s">
        <v>163</v>
      </c>
      <c r="C48" s="161">
        <v>284.899</v>
      </c>
      <c r="D48" s="161">
        <v>311.096</v>
      </c>
      <c r="E48" s="161">
        <v>1910.25</v>
      </c>
      <c r="F48" s="160">
        <v>65.472683470036813</v>
      </c>
      <c r="G48" s="160">
        <v>110.30921227009169</v>
      </c>
      <c r="H48" s="159"/>
      <c r="I48" s="159"/>
      <c r="J48" s="159"/>
    </row>
    <row r="49" spans="1:10" ht="15.6" customHeight="1">
      <c r="A49" s="162"/>
      <c r="B49" s="158"/>
      <c r="C49" s="161"/>
      <c r="D49" s="161"/>
      <c r="E49" s="161"/>
      <c r="F49" s="160"/>
      <c r="G49" s="160"/>
      <c r="H49" s="159"/>
      <c r="I49" s="159"/>
      <c r="J49" s="159"/>
    </row>
    <row r="63" spans="1:10">
      <c r="B63" s="158"/>
    </row>
    <row r="64" spans="1:10">
      <c r="B64" s="158"/>
      <c r="E64" s="156"/>
    </row>
    <row r="65" spans="2:5">
      <c r="B65" s="158"/>
      <c r="E65" s="156"/>
    </row>
  </sheetData>
  <pageMargins left="0.86614173228346458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109"/>
  <sheetViews>
    <sheetView workbookViewId="0"/>
  </sheetViews>
  <sheetFormatPr defaultColWidth="9.109375" defaultRowHeight="15"/>
  <cols>
    <col min="1" max="1" width="4.33203125" style="200" customWidth="1"/>
    <col min="2" max="2" width="45.44140625" style="200" customWidth="1"/>
    <col min="3" max="3" width="20.6640625" style="200" customWidth="1"/>
    <col min="4" max="4" width="16.109375" style="200" customWidth="1"/>
    <col min="5" max="5" width="21.44140625" style="202" bestFit="1" customWidth="1"/>
    <col min="6" max="10" width="9.109375" style="201"/>
    <col min="11" max="16384" width="9.109375" style="200"/>
  </cols>
  <sheetData>
    <row r="1" spans="1:9" s="200" customFormat="1" ht="21" customHeight="1">
      <c r="A1" s="244" t="s">
        <v>421</v>
      </c>
      <c r="B1" s="243"/>
      <c r="C1" s="241"/>
      <c r="D1" s="241"/>
      <c r="E1" s="202"/>
      <c r="F1" s="201"/>
      <c r="G1" s="201"/>
      <c r="H1" s="201"/>
      <c r="I1" s="201"/>
    </row>
    <row r="2" spans="1:9" s="200" customFormat="1" ht="21" customHeight="1">
      <c r="A2" s="242"/>
      <c r="B2" s="242"/>
      <c r="C2" s="241"/>
      <c r="D2" s="241"/>
      <c r="E2" s="202"/>
      <c r="F2" s="201"/>
      <c r="G2" s="201"/>
      <c r="H2" s="201"/>
      <c r="I2" s="201"/>
    </row>
    <row r="3" spans="1:9" s="200" customFormat="1" ht="21" customHeight="1">
      <c r="A3" s="235"/>
      <c r="B3" s="235"/>
      <c r="C3" s="234"/>
      <c r="D3" s="234"/>
      <c r="E3" s="202"/>
      <c r="F3" s="201"/>
      <c r="G3" s="201"/>
      <c r="H3" s="201"/>
      <c r="I3" s="201"/>
    </row>
    <row r="4" spans="1:9" s="200" customFormat="1" ht="21" customHeight="1">
      <c r="A4" s="240"/>
      <c r="B4" s="239"/>
      <c r="C4" s="238" t="s">
        <v>241</v>
      </c>
      <c r="D4" s="238" t="s">
        <v>240</v>
      </c>
      <c r="E4" s="202"/>
      <c r="F4" s="201"/>
      <c r="G4" s="201"/>
      <c r="H4" s="201"/>
      <c r="I4" s="201"/>
    </row>
    <row r="5" spans="1:9" s="200" customFormat="1" ht="21" customHeight="1">
      <c r="A5" s="230"/>
      <c r="B5" s="237"/>
      <c r="C5" s="236" t="s">
        <v>239</v>
      </c>
      <c r="D5" s="236" t="s">
        <v>238</v>
      </c>
      <c r="E5" s="202"/>
      <c r="F5" s="201"/>
      <c r="G5" s="201"/>
      <c r="H5" s="201"/>
      <c r="I5" s="201"/>
    </row>
    <row r="6" spans="1:9" s="200" customFormat="1" ht="15.9" customHeight="1">
      <c r="A6" s="235"/>
      <c r="B6" s="235"/>
      <c r="C6" s="234"/>
      <c r="D6" s="234"/>
      <c r="E6" s="202"/>
      <c r="F6" s="201"/>
      <c r="G6" s="201"/>
      <c r="H6" s="201"/>
      <c r="I6" s="201"/>
    </row>
    <row r="7" spans="1:9" s="200" customFormat="1" ht="15.9" customHeight="1">
      <c r="A7" s="233" t="s">
        <v>141</v>
      </c>
      <c r="B7" s="232"/>
      <c r="C7" s="413">
        <v>1918</v>
      </c>
      <c r="D7" s="231">
        <v>13481.596028360005</v>
      </c>
      <c r="E7" s="202"/>
      <c r="F7" s="201"/>
      <c r="G7" s="228"/>
      <c r="H7" s="228"/>
      <c r="I7" s="201"/>
    </row>
    <row r="8" spans="1:9" s="200" customFormat="1" ht="15" customHeight="1">
      <c r="A8" s="225" t="s">
        <v>237</v>
      </c>
      <c r="B8" s="230"/>
      <c r="C8" s="414"/>
      <c r="D8" s="229"/>
      <c r="E8" s="202"/>
      <c r="F8" s="201"/>
      <c r="G8" s="201"/>
      <c r="H8" s="201"/>
      <c r="I8" s="201"/>
    </row>
    <row r="9" spans="1:9" s="200" customFormat="1" ht="15" customHeight="1">
      <c r="A9" s="225"/>
      <c r="B9" s="209" t="s">
        <v>184</v>
      </c>
      <c r="C9" s="414">
        <v>386</v>
      </c>
      <c r="D9" s="217">
        <v>5101.7536250000003</v>
      </c>
      <c r="E9" s="227"/>
      <c r="F9" s="220"/>
      <c r="G9" s="226"/>
      <c r="H9" s="226"/>
      <c r="I9" s="228"/>
    </row>
    <row r="10" spans="1:9" s="200" customFormat="1" ht="15" customHeight="1">
      <c r="A10" s="225"/>
      <c r="B10" s="209" t="s">
        <v>178</v>
      </c>
      <c r="C10" s="415">
        <v>34</v>
      </c>
      <c r="D10" s="217">
        <v>1771.2577040000001</v>
      </c>
      <c r="E10" s="227"/>
      <c r="F10" s="220"/>
      <c r="G10" s="226"/>
      <c r="H10" s="226"/>
      <c r="I10" s="222"/>
    </row>
    <row r="11" spans="1:9" s="200" customFormat="1" ht="15" customHeight="1">
      <c r="A11" s="225"/>
      <c r="B11" s="209" t="s">
        <v>180</v>
      </c>
      <c r="C11" s="414">
        <v>127</v>
      </c>
      <c r="D11" s="217">
        <v>661.38897099999997</v>
      </c>
      <c r="E11" s="227"/>
      <c r="F11" s="220"/>
      <c r="G11" s="226"/>
      <c r="H11" s="226"/>
      <c r="I11" s="228"/>
    </row>
    <row r="12" spans="1:9" s="200" customFormat="1" ht="15" customHeight="1">
      <c r="A12" s="225"/>
      <c r="B12" s="209" t="s">
        <v>183</v>
      </c>
      <c r="C12" s="414">
        <v>658</v>
      </c>
      <c r="D12" s="217">
        <v>581.78182635999997</v>
      </c>
      <c r="E12" s="227"/>
      <c r="F12" s="220"/>
      <c r="G12" s="226"/>
      <c r="H12" s="226"/>
      <c r="I12" s="228"/>
    </row>
    <row r="13" spans="1:9" s="200" customFormat="1" ht="15" customHeight="1">
      <c r="A13" s="225"/>
      <c r="B13" s="209" t="s">
        <v>175</v>
      </c>
      <c r="C13" s="414">
        <v>79</v>
      </c>
      <c r="D13" s="217">
        <v>580.83230600000002</v>
      </c>
      <c r="E13" s="227"/>
      <c r="F13" s="220"/>
      <c r="G13" s="226"/>
      <c r="H13" s="226"/>
      <c r="I13" s="228"/>
    </row>
    <row r="14" spans="1:9" s="200" customFormat="1" ht="15" customHeight="1">
      <c r="A14" s="225"/>
      <c r="B14" s="209" t="s">
        <v>181</v>
      </c>
      <c r="C14" s="414">
        <v>62</v>
      </c>
      <c r="D14" s="217">
        <v>409.401814</v>
      </c>
      <c r="E14" s="227"/>
      <c r="F14" s="220"/>
      <c r="G14" s="226"/>
      <c r="H14" s="226"/>
      <c r="I14" s="201"/>
    </row>
    <row r="15" spans="1:9" s="200" customFormat="1" ht="15" customHeight="1">
      <c r="A15" s="225"/>
      <c r="B15" s="209" t="s">
        <v>236</v>
      </c>
      <c r="C15" s="414">
        <v>7</v>
      </c>
      <c r="D15" s="217">
        <v>385.13010600000001</v>
      </c>
      <c r="E15" s="227"/>
      <c r="F15" s="220"/>
      <c r="G15" s="226"/>
      <c r="H15" s="226"/>
      <c r="I15" s="228"/>
    </row>
    <row r="16" spans="1:9" s="200" customFormat="1" ht="15" customHeight="1">
      <c r="A16" s="225"/>
      <c r="B16" s="209" t="s">
        <v>235</v>
      </c>
      <c r="C16" s="414">
        <v>1</v>
      </c>
      <c r="D16" s="217">
        <v>365.76</v>
      </c>
      <c r="E16" s="227"/>
      <c r="F16" s="220"/>
      <c r="G16" s="226"/>
      <c r="H16" s="226"/>
      <c r="I16" s="201"/>
    </row>
    <row r="17" spans="1:8" s="200" customFormat="1" ht="15" customHeight="1">
      <c r="A17" s="225"/>
      <c r="B17" s="209" t="s">
        <v>173</v>
      </c>
      <c r="C17" s="414">
        <v>3</v>
      </c>
      <c r="D17" s="217">
        <v>353.52155299999998</v>
      </c>
      <c r="E17" s="227"/>
      <c r="F17" s="220"/>
      <c r="G17" s="226"/>
      <c r="H17" s="226"/>
    </row>
    <row r="18" spans="1:8" s="200" customFormat="1" ht="15" customHeight="1">
      <c r="A18" s="225"/>
      <c r="B18" s="209" t="s">
        <v>167</v>
      </c>
      <c r="C18" s="414">
        <v>123</v>
      </c>
      <c r="D18" s="217">
        <v>342.48330700000002</v>
      </c>
      <c r="E18" s="227"/>
      <c r="F18" s="220"/>
      <c r="G18" s="226"/>
      <c r="H18" s="226"/>
    </row>
    <row r="19" spans="1:8" s="200" customFormat="1" ht="15" customHeight="1">
      <c r="A19" s="225"/>
      <c r="B19" s="209" t="s">
        <v>234</v>
      </c>
      <c r="C19" s="415">
        <v>19</v>
      </c>
      <c r="D19" s="217">
        <v>322.15402499999999</v>
      </c>
      <c r="E19" s="227"/>
      <c r="F19" s="220"/>
      <c r="G19" s="226"/>
      <c r="H19" s="226"/>
    </row>
    <row r="20" spans="1:8" s="200" customFormat="1" ht="15" customHeight="1">
      <c r="A20" s="225"/>
      <c r="B20" s="209" t="s">
        <v>233</v>
      </c>
      <c r="C20" s="415">
        <v>35</v>
      </c>
      <c r="D20" s="217">
        <v>255.52554499999999</v>
      </c>
      <c r="E20" s="227"/>
      <c r="F20" s="220"/>
      <c r="G20" s="226"/>
      <c r="H20" s="226"/>
    </row>
    <row r="21" spans="1:8" s="200" customFormat="1" ht="15" customHeight="1">
      <c r="A21" s="225"/>
      <c r="B21" s="209" t="s">
        <v>232</v>
      </c>
      <c r="C21" s="414">
        <v>27</v>
      </c>
      <c r="D21" s="217">
        <v>187.224234</v>
      </c>
      <c r="E21" s="227"/>
      <c r="F21" s="220"/>
      <c r="G21" s="226"/>
      <c r="H21" s="226"/>
    </row>
    <row r="22" spans="1:8" s="200" customFormat="1" ht="15" customHeight="1">
      <c r="A22" s="225"/>
      <c r="B22" s="209" t="s">
        <v>231</v>
      </c>
      <c r="C22" s="415">
        <v>21</v>
      </c>
      <c r="D22" s="217">
        <v>184.50462999999999</v>
      </c>
      <c r="E22" s="227"/>
      <c r="F22" s="220"/>
      <c r="G22" s="226"/>
      <c r="H22" s="226"/>
    </row>
    <row r="23" spans="1:8" s="200" customFormat="1" ht="15" customHeight="1">
      <c r="A23" s="225"/>
      <c r="B23" s="209" t="s">
        <v>182</v>
      </c>
      <c r="C23" s="415">
        <v>5</v>
      </c>
      <c r="D23" s="217">
        <v>179.589202</v>
      </c>
      <c r="E23" s="227"/>
      <c r="F23" s="220"/>
      <c r="G23" s="226"/>
      <c r="H23" s="226"/>
    </row>
    <row r="24" spans="1:8" s="200" customFormat="1" ht="15" customHeight="1">
      <c r="A24" s="225"/>
      <c r="B24" s="209" t="s">
        <v>230</v>
      </c>
      <c r="C24" s="414">
        <v>48</v>
      </c>
      <c r="D24" s="217">
        <v>171.99355499999999</v>
      </c>
      <c r="E24" s="227"/>
      <c r="F24" s="220"/>
      <c r="G24" s="226"/>
      <c r="H24" s="226"/>
    </row>
    <row r="25" spans="1:8" s="200" customFormat="1" ht="15" customHeight="1">
      <c r="A25" s="225"/>
      <c r="B25" s="209" t="s">
        <v>229</v>
      </c>
      <c r="C25" s="415">
        <v>3</v>
      </c>
      <c r="D25" s="217">
        <v>163.36166800000001</v>
      </c>
      <c r="E25" s="227"/>
      <c r="F25" s="220"/>
      <c r="G25" s="226"/>
      <c r="H25" s="226"/>
    </row>
    <row r="26" spans="1:8" s="200" customFormat="1" ht="15" customHeight="1">
      <c r="A26" s="225"/>
      <c r="B26" s="209" t="s">
        <v>176</v>
      </c>
      <c r="C26" s="415">
        <v>36</v>
      </c>
      <c r="D26" s="217">
        <v>149.535967</v>
      </c>
      <c r="E26" s="227"/>
      <c r="F26" s="220"/>
      <c r="G26" s="226"/>
      <c r="H26" s="226"/>
    </row>
    <row r="27" spans="1:8" s="200" customFormat="1" ht="15" customHeight="1">
      <c r="A27" s="225"/>
      <c r="B27" s="209" t="s">
        <v>228</v>
      </c>
      <c r="C27" s="414">
        <v>1</v>
      </c>
      <c r="D27" s="217">
        <v>148.158072</v>
      </c>
      <c r="E27" s="227"/>
      <c r="F27" s="220"/>
      <c r="G27" s="226"/>
      <c r="H27" s="226"/>
    </row>
    <row r="28" spans="1:8" s="200" customFormat="1" ht="15" customHeight="1">
      <c r="A28" s="225"/>
      <c r="B28" s="211"/>
      <c r="C28" s="415"/>
      <c r="D28" s="217"/>
      <c r="E28" s="202"/>
      <c r="F28" s="201"/>
      <c r="G28" s="201"/>
      <c r="H28" s="201"/>
    </row>
    <row r="29" spans="1:8" s="200" customFormat="1" ht="15" customHeight="1">
      <c r="A29" s="212" t="s">
        <v>227</v>
      </c>
      <c r="B29" s="224"/>
      <c r="C29" s="416"/>
      <c r="D29" s="223"/>
      <c r="E29" s="202"/>
      <c r="F29" s="201"/>
      <c r="G29" s="201"/>
      <c r="H29" s="201"/>
    </row>
    <row r="30" spans="1:8" s="200" customFormat="1" ht="15" customHeight="1">
      <c r="A30" s="212"/>
      <c r="B30" s="206" t="s">
        <v>226</v>
      </c>
      <c r="C30" s="415">
        <v>284</v>
      </c>
      <c r="D30" s="217">
        <v>5848.4445923599997</v>
      </c>
      <c r="E30" s="220"/>
      <c r="F30" s="220"/>
      <c r="G30" s="220"/>
      <c r="H30" s="220"/>
    </row>
    <row r="31" spans="1:8" s="200" customFormat="1" ht="15" customHeight="1">
      <c r="A31" s="212"/>
      <c r="B31" s="206" t="s">
        <v>225</v>
      </c>
      <c r="C31" s="415">
        <v>687</v>
      </c>
      <c r="D31" s="217">
        <v>2820.969004</v>
      </c>
      <c r="E31" s="220"/>
      <c r="F31" s="220"/>
      <c r="G31" s="220"/>
      <c r="H31" s="220"/>
    </row>
    <row r="32" spans="1:8" s="200" customFormat="1" ht="15" customHeight="1">
      <c r="A32" s="212"/>
      <c r="B32" s="207" t="s">
        <v>224</v>
      </c>
      <c r="C32" s="415">
        <v>153</v>
      </c>
      <c r="D32" s="217">
        <v>949.70032200000003</v>
      </c>
      <c r="E32" s="220"/>
      <c r="F32" s="220"/>
      <c r="G32" s="220"/>
      <c r="H32" s="220"/>
    </row>
    <row r="33" spans="1:256" ht="15" customHeight="1">
      <c r="A33" s="212"/>
      <c r="B33" s="206" t="s">
        <v>223</v>
      </c>
      <c r="C33" s="415">
        <v>21</v>
      </c>
      <c r="D33" s="217">
        <v>827.32127000000003</v>
      </c>
      <c r="E33" s="220"/>
      <c r="F33" s="220"/>
      <c r="G33" s="220"/>
      <c r="H33" s="220"/>
    </row>
    <row r="34" spans="1:256" ht="15" customHeight="1">
      <c r="A34" s="212"/>
      <c r="B34" s="206" t="s">
        <v>222</v>
      </c>
      <c r="C34" s="415">
        <v>219</v>
      </c>
      <c r="D34" s="217">
        <v>521.14493500000003</v>
      </c>
      <c r="E34" s="220"/>
      <c r="F34" s="220"/>
      <c r="G34" s="220"/>
      <c r="H34" s="220"/>
    </row>
    <row r="35" spans="1:256" ht="15" customHeight="1">
      <c r="A35" s="212"/>
      <c r="B35" s="206" t="s">
        <v>221</v>
      </c>
      <c r="C35" s="415">
        <v>88</v>
      </c>
      <c r="D35" s="217">
        <v>512.277513</v>
      </c>
      <c r="E35" s="220"/>
      <c r="F35" s="220"/>
      <c r="G35" s="220"/>
      <c r="H35" s="220"/>
      <c r="I35" s="222"/>
    </row>
    <row r="36" spans="1:256" ht="15" customHeight="1">
      <c r="A36" s="212"/>
      <c r="B36" s="206" t="s">
        <v>220</v>
      </c>
      <c r="C36" s="415">
        <v>24</v>
      </c>
      <c r="D36" s="217">
        <v>469.73580299999998</v>
      </c>
      <c r="E36" s="220"/>
      <c r="F36" s="220"/>
      <c r="G36" s="220"/>
      <c r="H36" s="220"/>
    </row>
    <row r="37" spans="1:256" ht="15" customHeight="1">
      <c r="A37" s="212"/>
      <c r="B37" s="219" t="s">
        <v>219</v>
      </c>
      <c r="C37" s="415">
        <v>77</v>
      </c>
      <c r="D37" s="217">
        <v>206.54601</v>
      </c>
      <c r="E37" s="220"/>
      <c r="F37" s="220"/>
      <c r="G37" s="220"/>
      <c r="H37" s="220"/>
    </row>
    <row r="38" spans="1:256" ht="15" customHeight="1">
      <c r="A38" s="206"/>
      <c r="B38" s="206" t="s">
        <v>218</v>
      </c>
      <c r="C38" s="415">
        <v>27</v>
      </c>
      <c r="D38" s="217">
        <v>203.61587499999999</v>
      </c>
      <c r="E38" s="220"/>
      <c r="F38" s="220"/>
      <c r="G38" s="220"/>
      <c r="H38" s="220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6"/>
      <c r="CY38" s="206"/>
      <c r="CZ38" s="206"/>
      <c r="DA38" s="206"/>
      <c r="DB38" s="206"/>
      <c r="DC38" s="206"/>
      <c r="DD38" s="206"/>
      <c r="DE38" s="206"/>
      <c r="DF38" s="206"/>
      <c r="DG38" s="206"/>
      <c r="DH38" s="206"/>
      <c r="DI38" s="206"/>
      <c r="DJ38" s="206"/>
      <c r="DK38" s="206"/>
      <c r="DL38" s="206"/>
      <c r="DM38" s="206"/>
      <c r="DN38" s="206"/>
      <c r="DO38" s="206"/>
      <c r="DP38" s="206"/>
      <c r="DQ38" s="206"/>
      <c r="DR38" s="206"/>
      <c r="DS38" s="206"/>
      <c r="DT38" s="206"/>
      <c r="DU38" s="206"/>
      <c r="DV38" s="206"/>
      <c r="DW38" s="206"/>
      <c r="DX38" s="206"/>
      <c r="DY38" s="206"/>
      <c r="DZ38" s="206"/>
      <c r="EA38" s="206"/>
      <c r="EB38" s="206"/>
      <c r="EC38" s="206"/>
      <c r="ED38" s="206"/>
      <c r="EE38" s="206"/>
      <c r="EF38" s="206"/>
      <c r="EG38" s="206"/>
      <c r="EH38" s="206"/>
      <c r="EI38" s="206"/>
      <c r="EJ38" s="206"/>
      <c r="EK38" s="206"/>
      <c r="EL38" s="206"/>
      <c r="EM38" s="206"/>
      <c r="EN38" s="206"/>
      <c r="EO38" s="206"/>
      <c r="EP38" s="206"/>
      <c r="EQ38" s="206"/>
      <c r="ER38" s="206"/>
      <c r="ES38" s="206"/>
      <c r="ET38" s="206"/>
      <c r="EU38" s="206"/>
      <c r="EV38" s="206"/>
      <c r="EW38" s="206"/>
      <c r="EX38" s="206"/>
      <c r="EY38" s="206"/>
      <c r="EZ38" s="206"/>
      <c r="FA38" s="206"/>
      <c r="FB38" s="206"/>
      <c r="FC38" s="206"/>
      <c r="FD38" s="206"/>
      <c r="FE38" s="206"/>
      <c r="FF38" s="206"/>
      <c r="FG38" s="206"/>
      <c r="FH38" s="206"/>
      <c r="FI38" s="206"/>
      <c r="FJ38" s="206"/>
      <c r="FK38" s="206"/>
      <c r="FL38" s="206"/>
      <c r="FM38" s="206"/>
      <c r="FN38" s="206"/>
      <c r="FO38" s="206"/>
      <c r="FP38" s="206"/>
      <c r="FQ38" s="206"/>
      <c r="FR38" s="206"/>
      <c r="FS38" s="206"/>
      <c r="FT38" s="206"/>
      <c r="FU38" s="206"/>
      <c r="FV38" s="206"/>
      <c r="FW38" s="206"/>
      <c r="FX38" s="206"/>
      <c r="FY38" s="206"/>
      <c r="FZ38" s="206"/>
      <c r="GA38" s="206"/>
      <c r="GB38" s="206"/>
      <c r="GC38" s="206"/>
      <c r="GD38" s="206"/>
      <c r="GE38" s="206"/>
      <c r="GF38" s="206"/>
      <c r="GG38" s="206"/>
      <c r="GH38" s="206"/>
      <c r="GI38" s="206"/>
      <c r="GJ38" s="206"/>
      <c r="GK38" s="206"/>
      <c r="GL38" s="206"/>
      <c r="GM38" s="206"/>
      <c r="GN38" s="206"/>
      <c r="GO38" s="206"/>
      <c r="GP38" s="206"/>
      <c r="GQ38" s="206"/>
      <c r="GR38" s="206"/>
      <c r="GS38" s="206"/>
      <c r="GT38" s="206"/>
      <c r="GU38" s="206"/>
      <c r="GV38" s="206"/>
      <c r="GW38" s="206"/>
      <c r="GX38" s="206"/>
      <c r="GY38" s="206"/>
      <c r="GZ38" s="206"/>
      <c r="HA38" s="206"/>
      <c r="HB38" s="206"/>
      <c r="HC38" s="206"/>
      <c r="HD38" s="206"/>
      <c r="HE38" s="206"/>
      <c r="HF38" s="206"/>
      <c r="HG38" s="206"/>
      <c r="HH38" s="206"/>
      <c r="HI38" s="206"/>
      <c r="HJ38" s="206"/>
      <c r="HK38" s="206"/>
      <c r="HL38" s="206"/>
      <c r="HM38" s="206"/>
      <c r="HN38" s="206"/>
      <c r="HO38" s="206"/>
      <c r="HP38" s="206"/>
      <c r="HQ38" s="206"/>
      <c r="HR38" s="206"/>
      <c r="HS38" s="206"/>
      <c r="HT38" s="206"/>
      <c r="HU38" s="206"/>
      <c r="HV38" s="206"/>
      <c r="HW38" s="206"/>
      <c r="HX38" s="206"/>
      <c r="HY38" s="206"/>
      <c r="HZ38" s="206"/>
      <c r="IA38" s="206"/>
      <c r="IB38" s="206"/>
      <c r="IC38" s="206"/>
      <c r="ID38" s="206"/>
      <c r="IE38" s="206"/>
      <c r="IF38" s="206"/>
      <c r="IG38" s="206"/>
      <c r="IH38" s="206"/>
      <c r="II38" s="206"/>
      <c r="IJ38" s="206"/>
      <c r="IK38" s="206"/>
      <c r="IL38" s="206"/>
      <c r="IM38" s="206"/>
      <c r="IN38" s="206"/>
      <c r="IO38" s="206"/>
      <c r="IP38" s="206"/>
      <c r="IQ38" s="206"/>
      <c r="IR38" s="206"/>
      <c r="IS38" s="206"/>
      <c r="IT38" s="206"/>
      <c r="IU38" s="206"/>
      <c r="IV38" s="206"/>
    </row>
    <row r="39" spans="1:256" ht="15" customHeight="1">
      <c r="A39" s="212"/>
      <c r="B39" s="219" t="s">
        <v>217</v>
      </c>
      <c r="C39" s="415">
        <v>12</v>
      </c>
      <c r="D39" s="217">
        <v>201.594076</v>
      </c>
      <c r="E39" s="220"/>
      <c r="F39" s="220"/>
      <c r="G39" s="220"/>
      <c r="H39" s="220"/>
    </row>
    <row r="40" spans="1:256" ht="15" customHeight="1">
      <c r="A40" s="212"/>
      <c r="B40" s="206" t="s">
        <v>216</v>
      </c>
      <c r="C40" s="415">
        <v>53</v>
      </c>
      <c r="D40" s="217">
        <v>128.536214</v>
      </c>
      <c r="E40" s="220"/>
      <c r="F40" s="220"/>
      <c r="G40" s="220"/>
      <c r="H40" s="220"/>
    </row>
    <row r="41" spans="1:256" ht="15" customHeight="1">
      <c r="A41" s="212"/>
      <c r="B41" s="206" t="s">
        <v>215</v>
      </c>
      <c r="C41" s="415">
        <v>27</v>
      </c>
      <c r="D41" s="217">
        <v>110.20208599999999</v>
      </c>
      <c r="E41" s="220"/>
      <c r="F41" s="220"/>
      <c r="G41" s="220"/>
      <c r="H41" s="220"/>
    </row>
    <row r="42" spans="1:256" ht="15" customHeight="1">
      <c r="A42" s="212"/>
      <c r="B42" s="206" t="s">
        <v>214</v>
      </c>
      <c r="C42" s="415">
        <v>14</v>
      </c>
      <c r="D42" s="217">
        <v>98.752433999999994</v>
      </c>
      <c r="E42" s="220"/>
      <c r="F42" s="220"/>
      <c r="G42" s="220"/>
      <c r="H42" s="220"/>
    </row>
    <row r="43" spans="1:256" ht="15" customHeight="1">
      <c r="A43" s="212"/>
      <c r="B43" s="206" t="s">
        <v>213</v>
      </c>
      <c r="C43" s="415">
        <v>6</v>
      </c>
      <c r="D43" s="217">
        <v>97.47</v>
      </c>
      <c r="E43" s="220"/>
      <c r="F43" s="220"/>
      <c r="G43" s="220"/>
      <c r="H43" s="220"/>
    </row>
    <row r="44" spans="1:256" ht="15" customHeight="1">
      <c r="A44" s="212"/>
      <c r="B44" s="206" t="s">
        <v>212</v>
      </c>
      <c r="C44" s="415">
        <v>23</v>
      </c>
      <c r="D44" s="217">
        <v>94.809858000000006</v>
      </c>
      <c r="E44" s="220"/>
      <c r="F44" s="220"/>
      <c r="G44" s="220"/>
      <c r="H44" s="220"/>
    </row>
    <row r="45" spans="1:256" ht="15" customHeight="1">
      <c r="A45" s="212"/>
      <c r="B45" s="206" t="s">
        <v>211</v>
      </c>
      <c r="C45" s="415">
        <v>12</v>
      </c>
      <c r="D45" s="217">
        <v>80.559624999999997</v>
      </c>
      <c r="E45" s="220"/>
      <c r="F45" s="220"/>
      <c r="G45" s="220"/>
      <c r="H45" s="220"/>
    </row>
    <row r="46" spans="1:256" ht="15" customHeight="1">
      <c r="A46" s="212"/>
      <c r="B46" s="206" t="s">
        <v>210</v>
      </c>
      <c r="C46" s="415">
        <v>3</v>
      </c>
      <c r="D46" s="217">
        <v>70.08</v>
      </c>
      <c r="E46" s="220"/>
      <c r="F46" s="220"/>
      <c r="G46" s="220"/>
      <c r="H46" s="220"/>
    </row>
    <row r="47" spans="1:256" ht="15" customHeight="1">
      <c r="A47" s="212"/>
      <c r="B47" s="206" t="s">
        <v>209</v>
      </c>
      <c r="C47" s="415">
        <v>20</v>
      </c>
      <c r="D47" s="217">
        <v>61.566229</v>
      </c>
      <c r="E47" s="220"/>
      <c r="F47" s="220"/>
      <c r="G47" s="220"/>
      <c r="H47" s="220"/>
    </row>
    <row r="48" spans="1:256" ht="15" customHeight="1">
      <c r="A48" s="212"/>
      <c r="B48" s="206" t="s">
        <v>208</v>
      </c>
      <c r="C48" s="415">
        <v>32</v>
      </c>
      <c r="D48" s="217">
        <v>38.049101</v>
      </c>
      <c r="E48" s="220"/>
      <c r="F48" s="220"/>
      <c r="G48" s="220"/>
      <c r="H48" s="220"/>
    </row>
    <row r="49" spans="1:8" s="200" customFormat="1" ht="15" customHeight="1">
      <c r="A49" s="212"/>
      <c r="B49" s="221" t="s">
        <v>207</v>
      </c>
      <c r="C49" s="415">
        <v>2</v>
      </c>
      <c r="D49" s="217">
        <v>31.5</v>
      </c>
      <c r="E49" s="220"/>
      <c r="F49" s="220"/>
      <c r="G49" s="220"/>
      <c r="H49" s="220"/>
    </row>
    <row r="50" spans="1:8" s="200" customFormat="1" ht="15" customHeight="1">
      <c r="A50" s="212"/>
      <c r="B50" s="206"/>
      <c r="C50" s="218"/>
      <c r="D50" s="217"/>
      <c r="E50" s="202"/>
      <c r="F50" s="201"/>
      <c r="G50" s="201"/>
      <c r="H50" s="201"/>
    </row>
    <row r="51" spans="1:8" s="200" customFormat="1" ht="15" customHeight="1">
      <c r="A51" s="212"/>
      <c r="B51" s="219"/>
      <c r="C51" s="218"/>
      <c r="D51" s="217"/>
      <c r="E51" s="202"/>
      <c r="F51" s="201"/>
      <c r="G51" s="201"/>
      <c r="H51" s="201"/>
    </row>
    <row r="52" spans="1:8" s="200" customFormat="1" ht="15" customHeight="1">
      <c r="A52" s="212"/>
      <c r="B52" s="206"/>
      <c r="C52" s="218"/>
      <c r="D52" s="217"/>
      <c r="E52" s="202"/>
      <c r="F52" s="201"/>
      <c r="G52" s="201"/>
      <c r="H52" s="201"/>
    </row>
    <row r="53" spans="1:8" s="200" customFormat="1" ht="15" customHeight="1">
      <c r="A53" s="212"/>
      <c r="B53" s="206"/>
      <c r="C53" s="218"/>
      <c r="D53" s="217"/>
      <c r="E53" s="202"/>
      <c r="F53" s="201"/>
      <c r="G53" s="201"/>
      <c r="H53" s="201"/>
    </row>
    <row r="54" spans="1:8" s="200" customFormat="1" ht="15" customHeight="1">
      <c r="A54" s="212"/>
      <c r="B54" s="206"/>
      <c r="C54" s="218"/>
      <c r="D54" s="217"/>
      <c r="E54" s="202"/>
      <c r="F54" s="201"/>
      <c r="G54" s="201"/>
      <c r="H54" s="201"/>
    </row>
    <row r="55" spans="1:8" s="200" customFormat="1" ht="15" customHeight="1">
      <c r="A55" s="212"/>
      <c r="B55" s="206"/>
      <c r="C55" s="218"/>
      <c r="D55" s="217"/>
      <c r="E55" s="202"/>
      <c r="F55" s="201"/>
      <c r="G55" s="201"/>
      <c r="H55" s="201"/>
    </row>
    <row r="56" spans="1:8" s="200" customFormat="1" ht="15" customHeight="1">
      <c r="A56" s="212"/>
      <c r="B56" s="211"/>
      <c r="C56" s="211"/>
      <c r="D56" s="211"/>
      <c r="E56" s="202"/>
      <c r="F56" s="201"/>
      <c r="G56" s="201"/>
      <c r="H56" s="201"/>
    </row>
    <row r="57" spans="1:8" s="200" customFormat="1" ht="15" customHeight="1">
      <c r="A57" s="212"/>
      <c r="B57" s="211"/>
      <c r="C57" s="214"/>
      <c r="D57" s="213"/>
      <c r="E57" s="202"/>
      <c r="F57" s="201"/>
      <c r="G57" s="201"/>
      <c r="H57" s="201"/>
    </row>
    <row r="58" spans="1:8" s="200" customFormat="1" ht="15" customHeight="1">
      <c r="A58" s="212"/>
      <c r="B58" s="211"/>
      <c r="C58" s="216"/>
      <c r="D58" s="216"/>
      <c r="E58" s="202"/>
      <c r="F58" s="201"/>
      <c r="G58" s="201"/>
      <c r="H58" s="201"/>
    </row>
    <row r="59" spans="1:8" s="200" customFormat="1" ht="15" customHeight="1">
      <c r="A59" s="212"/>
      <c r="B59" s="211"/>
      <c r="C59" s="216"/>
      <c r="D59" s="216"/>
      <c r="E59" s="202"/>
      <c r="F59" s="201"/>
      <c r="G59" s="201"/>
      <c r="H59" s="201"/>
    </row>
    <row r="60" spans="1:8" s="200" customFormat="1" ht="15" customHeight="1">
      <c r="A60" s="212"/>
      <c r="B60" s="211"/>
      <c r="C60" s="216"/>
      <c r="D60" s="216"/>
      <c r="E60" s="202"/>
      <c r="F60" s="201"/>
      <c r="G60" s="201"/>
      <c r="H60" s="201"/>
    </row>
    <row r="61" spans="1:8" s="200" customFormat="1" ht="15" customHeight="1">
      <c r="A61" s="212"/>
      <c r="B61" s="208"/>
      <c r="C61" s="216"/>
      <c r="D61" s="216"/>
      <c r="E61" s="202"/>
      <c r="F61" s="201"/>
      <c r="G61" s="201"/>
      <c r="H61" s="201"/>
    </row>
    <row r="62" spans="1:8" s="200" customFormat="1" ht="15" customHeight="1">
      <c r="A62" s="212"/>
      <c r="B62" s="211"/>
      <c r="C62" s="216"/>
      <c r="D62" s="216"/>
      <c r="E62" s="202"/>
      <c r="F62" s="201"/>
      <c r="G62" s="201"/>
      <c r="H62" s="201"/>
    </row>
    <row r="63" spans="1:8" s="200" customFormat="1" ht="15" customHeight="1">
      <c r="A63" s="212"/>
      <c r="B63" s="209"/>
      <c r="C63" s="214"/>
      <c r="D63" s="213"/>
      <c r="E63" s="202"/>
      <c r="F63" s="201"/>
      <c r="G63" s="201"/>
      <c r="H63" s="201"/>
    </row>
    <row r="64" spans="1:8" s="200" customFormat="1" ht="15" customHeight="1">
      <c r="A64" s="212"/>
      <c r="B64" s="211"/>
      <c r="C64" s="214"/>
      <c r="D64" s="213"/>
      <c r="E64" s="202"/>
      <c r="F64" s="201"/>
      <c r="G64" s="201"/>
      <c r="H64" s="201"/>
    </row>
    <row r="65" spans="1:4" s="200" customFormat="1" ht="15.9" customHeight="1">
      <c r="A65" s="212"/>
      <c r="B65" s="211"/>
      <c r="C65" s="214"/>
      <c r="D65" s="213"/>
    </row>
    <row r="66" spans="1:4" s="200" customFormat="1" ht="15.9" customHeight="1">
      <c r="A66" s="212"/>
      <c r="B66" s="209"/>
      <c r="C66" s="215"/>
      <c r="D66" s="215"/>
    </row>
    <row r="67" spans="1:4" s="200" customFormat="1" ht="15.9" customHeight="1">
      <c r="A67" s="212"/>
      <c r="B67" s="211"/>
      <c r="C67" s="215"/>
      <c r="D67" s="215"/>
    </row>
    <row r="68" spans="1:4" s="200" customFormat="1" ht="15.9" customHeight="1">
      <c r="A68" s="212"/>
      <c r="B68" s="211"/>
      <c r="C68" s="214"/>
      <c r="D68" s="213"/>
    </row>
    <row r="69" spans="1:4" s="200" customFormat="1" ht="15.9" customHeight="1">
      <c r="A69" s="212"/>
      <c r="B69" s="211"/>
      <c r="C69" s="210"/>
      <c r="D69" s="210"/>
    </row>
    <row r="70" spans="1:4" s="200" customFormat="1" ht="18">
      <c r="A70" s="204"/>
      <c r="B70" s="208"/>
      <c r="C70" s="203"/>
      <c r="D70" s="203"/>
    </row>
    <row r="71" spans="1:4" s="200" customFormat="1" ht="18">
      <c r="A71" s="204"/>
      <c r="B71" s="208"/>
      <c r="C71" s="203"/>
      <c r="D71" s="203"/>
    </row>
    <row r="72" spans="1:4" s="200" customFormat="1" ht="18">
      <c r="A72" s="204"/>
      <c r="B72" s="204"/>
      <c r="C72" s="203"/>
      <c r="D72" s="203"/>
    </row>
    <row r="73" spans="1:4" s="200" customFormat="1" ht="18">
      <c r="A73" s="204"/>
      <c r="B73" s="209"/>
      <c r="C73" s="203"/>
      <c r="D73" s="203"/>
    </row>
    <row r="74" spans="1:4" s="200" customFormat="1" ht="18">
      <c r="A74" s="204"/>
      <c r="B74" s="204"/>
      <c r="C74" s="203"/>
      <c r="D74" s="203"/>
    </row>
    <row r="75" spans="1:4" s="200" customFormat="1" ht="18">
      <c r="A75" s="204"/>
      <c r="B75" s="204"/>
      <c r="C75" s="203"/>
      <c r="D75" s="203"/>
    </row>
    <row r="76" spans="1:4" s="200" customFormat="1" ht="18">
      <c r="A76" s="204"/>
      <c r="B76" s="209"/>
      <c r="C76" s="203"/>
      <c r="D76" s="203"/>
    </row>
    <row r="77" spans="1:4" s="200" customFormat="1" ht="18">
      <c r="A77" s="204"/>
      <c r="B77" s="209"/>
      <c r="C77" s="203"/>
      <c r="D77" s="203"/>
    </row>
    <row r="78" spans="1:4" s="200" customFormat="1" ht="18">
      <c r="A78" s="204"/>
      <c r="B78" s="209"/>
      <c r="C78" s="203"/>
      <c r="D78" s="203"/>
    </row>
    <row r="79" spans="1:4" s="200" customFormat="1" ht="18">
      <c r="A79" s="204"/>
      <c r="B79" s="204"/>
      <c r="C79" s="203"/>
      <c r="D79" s="203"/>
    </row>
    <row r="80" spans="1:4" s="200" customFormat="1" ht="18">
      <c r="A80" s="204"/>
      <c r="B80" s="208"/>
      <c r="C80" s="203"/>
      <c r="D80" s="203"/>
    </row>
    <row r="81" spans="1:4" s="200" customFormat="1" ht="18">
      <c r="A81" s="204"/>
      <c r="B81" s="204"/>
      <c r="C81" s="203"/>
      <c r="D81" s="203"/>
    </row>
    <row r="82" spans="1:4" s="200" customFormat="1" ht="18">
      <c r="A82" s="204"/>
      <c r="B82" s="204"/>
      <c r="C82" s="203"/>
      <c r="D82" s="203"/>
    </row>
    <row r="83" spans="1:4" s="200" customFormat="1" ht="18">
      <c r="A83" s="204"/>
      <c r="B83" s="204"/>
      <c r="C83" s="203"/>
      <c r="D83" s="203"/>
    </row>
    <row r="84" spans="1:4" s="200" customFormat="1" ht="18">
      <c r="A84" s="204"/>
      <c r="B84" s="204"/>
      <c r="C84" s="203"/>
      <c r="D84" s="203"/>
    </row>
    <row r="85" spans="1:4" s="200" customFormat="1" ht="18">
      <c r="A85" s="204"/>
      <c r="B85" s="204"/>
      <c r="C85" s="203"/>
      <c r="D85" s="203"/>
    </row>
    <row r="86" spans="1:4" s="200" customFormat="1" ht="18">
      <c r="A86" s="204"/>
      <c r="B86" s="204"/>
      <c r="C86" s="203"/>
      <c r="D86" s="203"/>
    </row>
    <row r="87" spans="1:4" s="200" customFormat="1" ht="18">
      <c r="A87" s="204"/>
      <c r="B87" s="204"/>
      <c r="C87" s="203"/>
      <c r="D87" s="203"/>
    </row>
    <row r="88" spans="1:4" s="200" customFormat="1" ht="18">
      <c r="A88" s="204"/>
      <c r="B88" s="204"/>
      <c r="C88" s="203"/>
      <c r="D88" s="203"/>
    </row>
    <row r="89" spans="1:4" s="200" customFormat="1" ht="18">
      <c r="A89" s="204"/>
      <c r="B89" s="204"/>
      <c r="C89" s="203"/>
      <c r="D89" s="203"/>
    </row>
    <row r="90" spans="1:4" s="200" customFormat="1" ht="18">
      <c r="A90" s="204"/>
      <c r="B90" s="204"/>
      <c r="C90" s="203"/>
      <c r="D90" s="203"/>
    </row>
    <row r="91" spans="1:4" s="200" customFormat="1" ht="18">
      <c r="A91" s="204"/>
      <c r="B91" s="204"/>
      <c r="C91" s="203"/>
      <c r="D91" s="203"/>
    </row>
    <row r="92" spans="1:4" s="200" customFormat="1" ht="18">
      <c r="A92" s="204"/>
      <c r="B92" s="207"/>
      <c r="C92" s="203"/>
      <c r="D92" s="203"/>
    </row>
    <row r="93" spans="1:4" s="200" customFormat="1" ht="18">
      <c r="A93" s="204"/>
      <c r="B93" s="206"/>
      <c r="C93" s="203"/>
      <c r="D93" s="203"/>
    </row>
    <row r="94" spans="1:4" s="200" customFormat="1" ht="18">
      <c r="A94" s="204"/>
      <c r="B94" s="205"/>
      <c r="C94" s="203"/>
      <c r="D94" s="203"/>
    </row>
    <row r="95" spans="1:4" s="200" customFormat="1" ht="18">
      <c r="A95" s="204"/>
      <c r="B95" s="204"/>
      <c r="C95" s="203"/>
      <c r="D95" s="203"/>
    </row>
    <row r="96" spans="1:4" s="200" customFormat="1" ht="18">
      <c r="A96" s="204"/>
      <c r="B96" s="204"/>
      <c r="C96" s="203"/>
      <c r="D96" s="203"/>
    </row>
    <row r="97" spans="1:4" s="200" customFormat="1" ht="18">
      <c r="A97" s="204"/>
      <c r="B97" s="204"/>
      <c r="C97" s="203"/>
      <c r="D97" s="203"/>
    </row>
    <row r="98" spans="1:4" s="200" customFormat="1" ht="18">
      <c r="A98" s="204"/>
      <c r="B98" s="204"/>
      <c r="C98" s="203"/>
      <c r="D98" s="203"/>
    </row>
    <row r="99" spans="1:4" s="200" customFormat="1" ht="18">
      <c r="A99" s="204"/>
      <c r="B99" s="204"/>
      <c r="C99" s="203"/>
      <c r="D99" s="203"/>
    </row>
    <row r="100" spans="1:4" s="200" customFormat="1" ht="18">
      <c r="A100" s="204"/>
      <c r="B100" s="204"/>
      <c r="C100" s="203"/>
      <c r="D100" s="203"/>
    </row>
    <row r="101" spans="1:4" s="200" customFormat="1" ht="18">
      <c r="A101" s="204"/>
      <c r="B101" s="204"/>
      <c r="C101" s="203"/>
      <c r="D101" s="203"/>
    </row>
    <row r="102" spans="1:4" s="200" customFormat="1" ht="18">
      <c r="A102" s="204"/>
      <c r="B102" s="204"/>
      <c r="C102" s="203"/>
      <c r="D102" s="203"/>
    </row>
    <row r="103" spans="1:4" s="200" customFormat="1" ht="18">
      <c r="A103" s="204"/>
      <c r="B103" s="204"/>
      <c r="C103" s="203"/>
      <c r="D103" s="203"/>
    </row>
    <row r="104" spans="1:4" s="200" customFormat="1" ht="18">
      <c r="A104" s="204"/>
      <c r="B104" s="204"/>
      <c r="C104" s="203"/>
      <c r="D104" s="203"/>
    </row>
    <row r="105" spans="1:4" s="200" customFormat="1" ht="18">
      <c r="A105" s="204"/>
      <c r="B105" s="204"/>
      <c r="C105" s="203"/>
      <c r="D105" s="203"/>
    </row>
    <row r="106" spans="1:4" s="200" customFormat="1" ht="18">
      <c r="A106" s="204"/>
      <c r="B106" s="204"/>
      <c r="C106" s="203"/>
      <c r="D106" s="203"/>
    </row>
    <row r="107" spans="1:4" s="200" customFormat="1" ht="18">
      <c r="A107" s="204"/>
      <c r="B107" s="204"/>
      <c r="C107" s="203"/>
      <c r="D107" s="203"/>
    </row>
    <row r="108" spans="1:4" s="200" customFormat="1" ht="18">
      <c r="A108" s="204"/>
      <c r="B108" s="204"/>
      <c r="C108" s="203"/>
      <c r="D108" s="203"/>
    </row>
    <row r="109" spans="1:4" s="200" customFormat="1" ht="18">
      <c r="A109" s="204"/>
      <c r="B109" s="204"/>
      <c r="C109" s="203"/>
      <c r="D109" s="203"/>
    </row>
  </sheetData>
  <pageMargins left="0.86614173228346458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LAO DONG </vt:lpstr>
      <vt:lpstr>DN</vt:lpstr>
      <vt:lpstr>DN1</vt:lpstr>
      <vt:lpstr>DN2</vt:lpstr>
      <vt:lpstr>VonDT</vt:lpstr>
      <vt:lpstr>05DTNN</vt:lpstr>
      <vt:lpstr>Tongmuc</vt:lpstr>
      <vt:lpstr>18XK</vt:lpstr>
      <vt:lpstr>19NK</vt:lpstr>
      <vt:lpstr>CPI</vt:lpstr>
      <vt:lpstr>Van tai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dnhung</cp:lastModifiedBy>
  <cp:lastPrinted>2018-08-27T02:40:11Z</cp:lastPrinted>
  <dcterms:created xsi:type="dcterms:W3CDTF">2018-08-23T10:52:03Z</dcterms:created>
  <dcterms:modified xsi:type="dcterms:W3CDTF">2018-08-29T09:24:24Z</dcterms:modified>
</cp:coreProperties>
</file>