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 Bao cao thang\2020\Thang 04\Tong hop\"/>
    </mc:Choice>
  </mc:AlternateContent>
  <bookViews>
    <workbookView xWindow="0" yWindow="0" windowWidth="20490" windowHeight="7650" firstSheet="9" activeTab="17"/>
  </bookViews>
  <sheets>
    <sheet name="SXNN" sheetId="4" r:id="rId1"/>
    <sheet name="7.IIPthang" sheetId="20" r:id="rId2"/>
    <sheet name="9.SPCNthang" sheetId="21" r:id="rId3"/>
    <sheet name="12.LĐCN" sheetId="22" r:id="rId4"/>
    <sheet name="5. LĐCN_DP" sheetId="23" r:id="rId5"/>
    <sheet name="6" sheetId="26" r:id="rId6"/>
    <sheet name="DN1" sheetId="27" r:id="rId7"/>
    <sheet name="14. DN quay lai hoat dong" sheetId="28" r:id="rId8"/>
    <sheet name="15. DN Ngừng có thời hạn" sheetId="29" r:id="rId9"/>
    <sheet name="16.DN giải thể" sheetId="30" r:id="rId10"/>
    <sheet name="VonDT" sheetId="9" r:id="rId11"/>
    <sheet name="Sheet1" sheetId="8" r:id="rId12"/>
    <sheet name="22-23.Tongmuc" sheetId="10" r:id="rId13"/>
    <sheet name="XK" sheetId="24" r:id="rId14"/>
    <sheet name="NK" sheetId="25" r:id="rId15"/>
    <sheet name="CPI" sheetId="19" r:id="rId16"/>
    <sheet name="VT" sheetId="13" r:id="rId17"/>
    <sheet name="Du lich" sheetId="14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12">'[1]PNT-QUOT-#3'!#REF!</definedName>
    <definedName name="\0" localSheetId="4">'[2]PNT-QUOT-#3'!#REF!</definedName>
    <definedName name="\0" localSheetId="6">'[1]PNT-QUOT-#3'!#REF!</definedName>
    <definedName name="\0" localSheetId="17">'[3]PNT-QUOT-#3'!#REF!</definedName>
    <definedName name="\0" localSheetId="11">'[3]PNT-QUOT-#3'!#REF!</definedName>
    <definedName name="\0" localSheetId="10">'[3]PNT-QUOT-#3'!#REF!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12">'[1]COAT&amp;WRAP-QIOT-#3'!#REF!</definedName>
    <definedName name="\z" localSheetId="4">'[2]COAT&amp;WRAP-QIOT-#3'!#REF!</definedName>
    <definedName name="\z" localSheetId="6">'[1]COAT&amp;WRAP-QIOT-#3'!#REF!</definedName>
    <definedName name="\z" localSheetId="17">'[3]COAT&amp;WRAP-QIOT-#3'!#REF!</definedName>
    <definedName name="\z" localSheetId="11">'[3]COAT&amp;WRAP-QIOT-#3'!#REF!</definedName>
    <definedName name="\z" localSheetId="10">'[3]COAT&amp;WRAP-QIOT-#3'!#REF!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7" hidden="1">{"'TDTGT (theo Dphuong)'!$A$4:$F$75"}</definedName>
    <definedName name="_________h1" localSheetId="11" hidden="1">{"'TDTGT (theo Dphuong)'!$A$4:$F$75"}</definedName>
    <definedName name="_________h1" localSheetId="0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7" hidden="1">{"'TDTGT (theo Dphuong)'!$A$4:$F$75"}</definedName>
    <definedName name="________h1" localSheetId="11" hidden="1">{"'TDTGT (theo Dphuong)'!$A$4:$F$75"}</definedName>
    <definedName name="________h1" localSheetId="0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7" hidden="1">{"'TDTGT (theo Dphuong)'!$A$4:$F$75"}</definedName>
    <definedName name="_______h1" localSheetId="11" hidden="1">{"'TDTGT (theo Dphuong)'!$A$4:$F$75"}</definedName>
    <definedName name="_______h1" localSheetId="0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2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7" hidden="1">{#N/A,#N/A,FALSE,"Chung"}</definedName>
    <definedName name="______B5" localSheetId="11" hidden="1">{#N/A,#N/A,FALSE,"Chung"}</definedName>
    <definedName name="______B5" localSheetId="0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7" hidden="1">{"'TDTGT (theo Dphuong)'!$A$4:$F$75"}</definedName>
    <definedName name="______h1" localSheetId="11" hidden="1">{"'TDTGT (theo Dphuong)'!$A$4:$F$75"}</definedName>
    <definedName name="______h1" localSheetId="0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7" hidden="1">{"'TDTGT (theo Dphuong)'!$A$4:$F$75"}</definedName>
    <definedName name="______h2" localSheetId="11" hidden="1">{"'TDTGT (theo Dphuong)'!$A$4:$F$75"}</definedName>
    <definedName name="______h2" localSheetId="0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2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7" hidden="1">{#N/A,#N/A,FALSE,"Chung"}</definedName>
    <definedName name="_____B5" localSheetId="11" hidden="1">{#N/A,#N/A,FALSE,"Chung"}</definedName>
    <definedName name="_____B5" localSheetId="0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7" hidden="1">{"'TDTGT (theo Dphuong)'!$A$4:$F$75"}</definedName>
    <definedName name="_____h1" localSheetId="11" hidden="1">{"'TDTGT (theo Dphuong)'!$A$4:$F$75"}</definedName>
    <definedName name="_____h1" localSheetId="0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7" hidden="1">{"'TDTGT (theo Dphuong)'!$A$4:$F$75"}</definedName>
    <definedName name="_____h2" localSheetId="11" hidden="1">{"'TDTGT (theo Dphuong)'!$A$4:$F$75"}</definedName>
    <definedName name="_____h2" localSheetId="0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2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7" hidden="1">{#N/A,#N/A,FALSE,"Chung"}</definedName>
    <definedName name="____B5" localSheetId="11" hidden="1">{#N/A,#N/A,FALSE,"Chung"}</definedName>
    <definedName name="____B5" localSheetId="0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7" hidden="1">{"'TDTGT (theo Dphuong)'!$A$4:$F$75"}</definedName>
    <definedName name="____h1" localSheetId="11" hidden="1">{"'TDTGT (theo Dphuong)'!$A$4:$F$75"}</definedName>
    <definedName name="____h1" localSheetId="0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7" hidden="1">{"'TDTGT (theo Dphuong)'!$A$4:$F$75"}</definedName>
    <definedName name="____h2" localSheetId="11" hidden="1">{"'TDTGT (theo Dphuong)'!$A$4:$F$75"}</definedName>
    <definedName name="____h2" localSheetId="0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2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7" hidden="1">{#N/A,#N/A,FALSE,"Chung"}</definedName>
    <definedName name="___B5" localSheetId="11" hidden="1">{#N/A,#N/A,FALSE,"Chung"}</definedName>
    <definedName name="___B5" localSheetId="0" hidden="1">{#N/A,#N/A,FALSE,"Chung"}</definedName>
    <definedName name="___B5" localSheetId="10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7" hidden="1">{"'TDTGT (theo Dphuong)'!$A$4:$F$75"}</definedName>
    <definedName name="___h1" localSheetId="11" hidden="1">{"'TDTGT (theo Dphuong)'!$A$4:$F$75"}</definedName>
    <definedName name="___h1" localSheetId="0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7" hidden="1">{"'TDTGT (theo Dphuong)'!$A$4:$F$75"}</definedName>
    <definedName name="___h2" localSheetId="11" hidden="1">{"'TDTGT (theo Dphuong)'!$A$4:$F$75"}</definedName>
    <definedName name="___h2" localSheetId="0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2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7" hidden="1">{#N/A,#N/A,FALSE,"Chung"}</definedName>
    <definedName name="__B5" localSheetId="11" hidden="1">{#N/A,#N/A,FALSE,"Chung"}</definedName>
    <definedName name="__B5" localSheetId="0" hidden="1">{#N/A,#N/A,FALSE,"Chung"}</definedName>
    <definedName name="__B5" localSheetId="10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2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7" hidden="1">{"'TDTGT (theo Dphuong)'!$A$4:$F$75"}</definedName>
    <definedName name="__h1" localSheetId="11" hidden="1">{"'TDTGT (theo Dphuong)'!$A$4:$F$75"}</definedName>
    <definedName name="__h1" localSheetId="0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7" hidden="1">{"'TDTGT (theo Dphuong)'!$A$4:$F$75"}</definedName>
    <definedName name="__h2" localSheetId="11" hidden="1">{"'TDTGT (theo Dphuong)'!$A$4:$F$75"}</definedName>
    <definedName name="__h2" localSheetId="0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2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7" hidden="1">{#N/A,#N/A,FALSE,"Chung"}</definedName>
    <definedName name="_B5" localSheetId="11" hidden="1">{#N/A,#N/A,FALSE,"Chung"}</definedName>
    <definedName name="_B5" localSheetId="0" hidden="1">{#N/A,#N/A,FALSE,"Chung"}</definedName>
    <definedName name="_B5" localSheetId="10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7" hidden="1">#REF!</definedName>
    <definedName name="_Fill" localSheetId="11" hidden="1">#REF!</definedName>
    <definedName name="_Fill" localSheetId="0" hidden="1">#REF!</definedName>
    <definedName name="_Fill" localSheetId="10" hidden="1">#REF!</definedName>
    <definedName name="_Fill" hidden="1">#REF!</definedName>
    <definedName name="_xlnm._FilterDatabase" localSheetId="7" hidden="1">'14. DN quay lai hoat dong'!$A$6:$E$6</definedName>
    <definedName name="_xlnm._FilterDatabase" localSheetId="8" hidden="1">'15. DN Ngừng có thời hạn'!$A$8:$E$8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9" hidden="1">{"'TDTGT (theo Dphuong)'!$A$4:$F$75"}</definedName>
    <definedName name="_h1" localSheetId="12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7" hidden="1">{"'TDTGT (theo Dphuong)'!$A$4:$F$75"}</definedName>
    <definedName name="_h1" localSheetId="11" hidden="1">{"'TDTGT (theo Dphuong)'!$A$4:$F$75"}</definedName>
    <definedName name="_h1" localSheetId="0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7" hidden="1">{"'TDTGT (theo Dphuong)'!$A$4:$F$75"}</definedName>
    <definedName name="_h2" localSheetId="11" hidden="1">{"'TDTGT (theo Dphuong)'!$A$4:$F$75"}</definedName>
    <definedName name="_h2" localSheetId="0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12">'[1]PNT-QUOT-#3'!#REF!</definedName>
    <definedName name="A" localSheetId="4">'[2]PNT-QUOT-#3'!#REF!</definedName>
    <definedName name="A" localSheetId="6">'[1]PNT-QUOT-#3'!#REF!</definedName>
    <definedName name="A" localSheetId="17">'[3]PNT-QUOT-#3'!#REF!</definedName>
    <definedName name="A" localSheetId="0">'[3]PNT-QUOT-#3'!#REF!</definedName>
    <definedName name="A" localSheetId="10">'[3]PNT-QUOT-#3'!#REF!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12">'[4]MTL$-INTER'!#REF!</definedName>
    <definedName name="AAA" localSheetId="4">'[5]MTL$-INTER'!#REF!</definedName>
    <definedName name="AAA" localSheetId="15">'[5]MTL$-INTER'!#REF!</definedName>
    <definedName name="AAA" localSheetId="6">'[4]MTL$-INTER'!#REF!</definedName>
    <definedName name="AAA" localSheetId="17">'[5]MTL$-INTER'!#REF!</definedName>
    <definedName name="AAA" localSheetId="11">'[5]MTL$-INTER'!#REF!</definedName>
    <definedName name="AAA" localSheetId="0">'[4]MTL$-INTER'!#REF!</definedName>
    <definedName name="AAA" localSheetId="10">'[4]MTL$-INTER'!#REF!</definedName>
    <definedName name="AAA">'[6]MTL$-INTER'!#REF!</definedName>
    <definedName name="abc" localSheetId="9" hidden="1">{"'TDTGT (theo Dphuong)'!$A$4:$F$75"}</definedName>
    <definedName name="abc" localSheetId="12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7" hidden="1">{"'TDTGT (theo Dphuong)'!$A$4:$F$75"}</definedName>
    <definedName name="abc" localSheetId="11" hidden="1">{"'TDTGT (theo Dphuong)'!$A$4:$F$75"}</definedName>
    <definedName name="abc" localSheetId="0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12">#REF!</definedName>
    <definedName name="adsf" localSheetId="4">#REF!</definedName>
    <definedName name="adsf" localSheetId="15">#REF!</definedName>
    <definedName name="adsf" localSheetId="6">#REF!</definedName>
    <definedName name="adsf" localSheetId="17">#REF!</definedName>
    <definedName name="adsf" localSheetId="11">#REF!</definedName>
    <definedName name="adsf" localSheetId="0">#REF!</definedName>
    <definedName name="adsf" localSheetId="10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2">#REF!</definedName>
    <definedName name="anpha" localSheetId="4">#REF!</definedName>
    <definedName name="anpha" localSheetId="15">#REF!</definedName>
    <definedName name="anpha" localSheetId="6">#REF!</definedName>
    <definedName name="anpha" localSheetId="17">#REF!</definedName>
    <definedName name="anpha" localSheetId="11">#REF!</definedName>
    <definedName name="anpha" localSheetId="10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12">'[1]PNT-QUOT-#3'!#REF!</definedName>
    <definedName name="B" localSheetId="4">'[2]PNT-QUOT-#3'!#REF!</definedName>
    <definedName name="B" localSheetId="15">'[3]PNT-QUOT-#3'!#REF!</definedName>
    <definedName name="B" localSheetId="6">'[1]PNT-QUOT-#3'!#REF!</definedName>
    <definedName name="B" localSheetId="17">'[3]PNT-QUOT-#3'!#REF!</definedName>
    <definedName name="B" localSheetId="11">'[3]PNT-QUOT-#3'!#REF!</definedName>
    <definedName name="B" localSheetId="10">'[3]PNT-QUOT-#3'!#REF!</definedName>
    <definedName name="B">'[3]PNT-QUOT-#3'!#REF!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7" hidden="1">{"'TDTGT (theo Dphuong)'!$A$4:$F$75"}</definedName>
    <definedName name="B5new" localSheetId="11" hidden="1">{"'TDTGT (theo Dphuong)'!$A$4:$F$75"}</definedName>
    <definedName name="B5new" localSheetId="0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12">#REF!</definedName>
    <definedName name="beta" localSheetId="4">#REF!</definedName>
    <definedName name="beta" localSheetId="15">#REF!</definedName>
    <definedName name="beta" localSheetId="6">#REF!</definedName>
    <definedName name="beta" localSheetId="17">#REF!</definedName>
    <definedName name="beta" localSheetId="11">#REF!</definedName>
    <definedName name="beta" localSheetId="0">#REF!</definedName>
    <definedName name="beta" localSheetId="10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2">#REF!</definedName>
    <definedName name="BT" localSheetId="4">#REF!</definedName>
    <definedName name="BT" localSheetId="15">#REF!</definedName>
    <definedName name="BT" localSheetId="6">#REF!</definedName>
    <definedName name="BT" localSheetId="17">#REF!</definedName>
    <definedName name="BT" localSheetId="11">#REF!</definedName>
    <definedName name="BT" localSheetId="0">#REF!</definedName>
    <definedName name="BT" localSheetId="10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2">#REF!</definedName>
    <definedName name="bv" localSheetId="4">#REF!</definedName>
    <definedName name="bv" localSheetId="15">#REF!</definedName>
    <definedName name="bv" localSheetId="6">#REF!</definedName>
    <definedName name="bv" localSheetId="17">#REF!</definedName>
    <definedName name="bv" localSheetId="11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12">'[1]PNT-QUOT-#3'!#REF!</definedName>
    <definedName name="COAT" localSheetId="4">'[2]PNT-QUOT-#3'!#REF!</definedName>
    <definedName name="COAT" localSheetId="15">'[3]PNT-QUOT-#3'!#REF!</definedName>
    <definedName name="COAT" localSheetId="6">'[1]PNT-QUOT-#3'!#REF!</definedName>
    <definedName name="COAT" localSheetId="17">'[3]PNT-QUOT-#3'!#REF!</definedName>
    <definedName name="COAT" localSheetId="11">'[3]PNT-QUOT-#3'!#REF!</definedName>
    <definedName name="COAT" localSheetId="10">'[3]PNT-QUOT-#3'!#REF!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2">#REF!</definedName>
    <definedName name="CS_10" localSheetId="4">#REF!</definedName>
    <definedName name="CS_10" localSheetId="15">#REF!</definedName>
    <definedName name="CS_10" localSheetId="6">#REF!</definedName>
    <definedName name="CS_10" localSheetId="17">#REF!</definedName>
    <definedName name="CS_10" localSheetId="11">#REF!</definedName>
    <definedName name="CS_10" localSheetId="0">#REF!</definedName>
    <definedName name="CS_10" localSheetId="10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2">#REF!</definedName>
    <definedName name="CS_100" localSheetId="4">#REF!</definedName>
    <definedName name="CS_100" localSheetId="15">#REF!</definedName>
    <definedName name="CS_100" localSheetId="6">#REF!</definedName>
    <definedName name="CS_100" localSheetId="17">#REF!</definedName>
    <definedName name="CS_100" localSheetId="11">#REF!</definedName>
    <definedName name="CS_100" localSheetId="0">#REF!</definedName>
    <definedName name="CS_100" localSheetId="10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2">#REF!</definedName>
    <definedName name="CS_10S" localSheetId="4">#REF!</definedName>
    <definedName name="CS_10S" localSheetId="15">#REF!</definedName>
    <definedName name="CS_10S" localSheetId="6">#REF!</definedName>
    <definedName name="CS_10S" localSheetId="17">#REF!</definedName>
    <definedName name="CS_10S" localSheetId="11">#REF!</definedName>
    <definedName name="CS_10S" localSheetId="0">#REF!</definedName>
    <definedName name="CS_10S" localSheetId="10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2">#REF!</definedName>
    <definedName name="CS_120" localSheetId="4">#REF!</definedName>
    <definedName name="CS_120" localSheetId="15">#REF!</definedName>
    <definedName name="CS_120" localSheetId="6">#REF!</definedName>
    <definedName name="CS_120" localSheetId="17">#REF!</definedName>
    <definedName name="CS_120" localSheetId="0">#REF!</definedName>
    <definedName name="CS_120" localSheetId="10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2">#REF!</definedName>
    <definedName name="CS_140" localSheetId="4">#REF!</definedName>
    <definedName name="CS_140" localSheetId="15">#REF!</definedName>
    <definedName name="CS_140" localSheetId="6">#REF!</definedName>
    <definedName name="CS_140" localSheetId="17">#REF!</definedName>
    <definedName name="CS_140" localSheetId="0">#REF!</definedName>
    <definedName name="CS_140" localSheetId="10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2">#REF!</definedName>
    <definedName name="CS_160" localSheetId="4">#REF!</definedName>
    <definedName name="CS_160" localSheetId="15">#REF!</definedName>
    <definedName name="CS_160" localSheetId="6">#REF!</definedName>
    <definedName name="CS_160" localSheetId="17">#REF!</definedName>
    <definedName name="CS_160" localSheetId="0">#REF!</definedName>
    <definedName name="CS_160" localSheetId="10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2">#REF!</definedName>
    <definedName name="CS_20" localSheetId="4">#REF!</definedName>
    <definedName name="CS_20" localSheetId="15">#REF!</definedName>
    <definedName name="CS_20" localSheetId="6">#REF!</definedName>
    <definedName name="CS_20" localSheetId="17">#REF!</definedName>
    <definedName name="CS_20" localSheetId="0">#REF!</definedName>
    <definedName name="CS_20" localSheetId="10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2">#REF!</definedName>
    <definedName name="CS_30" localSheetId="4">#REF!</definedName>
    <definedName name="CS_30" localSheetId="15">#REF!</definedName>
    <definedName name="CS_30" localSheetId="6">#REF!</definedName>
    <definedName name="CS_30" localSheetId="17">#REF!</definedName>
    <definedName name="CS_30" localSheetId="0">#REF!</definedName>
    <definedName name="CS_30" localSheetId="10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2">#REF!</definedName>
    <definedName name="CS_40" localSheetId="4">#REF!</definedName>
    <definedName name="CS_40" localSheetId="15">#REF!</definedName>
    <definedName name="CS_40" localSheetId="6">#REF!</definedName>
    <definedName name="CS_40" localSheetId="17">#REF!</definedName>
    <definedName name="CS_40" localSheetId="0">#REF!</definedName>
    <definedName name="CS_40" localSheetId="10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2">#REF!</definedName>
    <definedName name="CS_40S" localSheetId="4">#REF!</definedName>
    <definedName name="CS_40S" localSheetId="15">#REF!</definedName>
    <definedName name="CS_40S" localSheetId="6">#REF!</definedName>
    <definedName name="CS_40S" localSheetId="17">#REF!</definedName>
    <definedName name="CS_40S" localSheetId="0">#REF!</definedName>
    <definedName name="CS_40S" localSheetId="10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2">#REF!</definedName>
    <definedName name="CS_5S" localSheetId="4">#REF!</definedName>
    <definedName name="CS_5S" localSheetId="15">#REF!</definedName>
    <definedName name="CS_5S" localSheetId="6">#REF!</definedName>
    <definedName name="CS_5S" localSheetId="17">#REF!</definedName>
    <definedName name="CS_5S" localSheetId="0">#REF!</definedName>
    <definedName name="CS_5S" localSheetId="10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2">#REF!</definedName>
    <definedName name="CS_60" localSheetId="4">#REF!</definedName>
    <definedName name="CS_60" localSheetId="15">#REF!</definedName>
    <definedName name="CS_60" localSheetId="6">#REF!</definedName>
    <definedName name="CS_60" localSheetId="17">#REF!</definedName>
    <definedName name="CS_60" localSheetId="0">#REF!</definedName>
    <definedName name="CS_60" localSheetId="10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2">#REF!</definedName>
    <definedName name="CS_80" localSheetId="4">#REF!</definedName>
    <definedName name="CS_80" localSheetId="15">#REF!</definedName>
    <definedName name="CS_80" localSheetId="6">#REF!</definedName>
    <definedName name="CS_80" localSheetId="17">#REF!</definedName>
    <definedName name="CS_80" localSheetId="0">#REF!</definedName>
    <definedName name="CS_80" localSheetId="10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2">#REF!</definedName>
    <definedName name="CS_80S" localSheetId="4">#REF!</definedName>
    <definedName name="CS_80S" localSheetId="15">#REF!</definedName>
    <definedName name="CS_80S" localSheetId="6">#REF!</definedName>
    <definedName name="CS_80S" localSheetId="17">#REF!</definedName>
    <definedName name="CS_80S" localSheetId="0">#REF!</definedName>
    <definedName name="CS_80S" localSheetId="10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2">#REF!</definedName>
    <definedName name="CS_STD" localSheetId="4">#REF!</definedName>
    <definedName name="CS_STD" localSheetId="15">#REF!</definedName>
    <definedName name="CS_STD" localSheetId="6">#REF!</definedName>
    <definedName name="CS_STD" localSheetId="17">#REF!</definedName>
    <definedName name="CS_STD" localSheetId="0">#REF!</definedName>
    <definedName name="CS_STD" localSheetId="10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2">#REF!</definedName>
    <definedName name="CS_XS" localSheetId="4">#REF!</definedName>
    <definedName name="CS_XS" localSheetId="15">#REF!</definedName>
    <definedName name="CS_XS" localSheetId="6">#REF!</definedName>
    <definedName name="CS_XS" localSheetId="17">#REF!</definedName>
    <definedName name="CS_XS" localSheetId="0">#REF!</definedName>
    <definedName name="CS_XS" localSheetId="10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2">#REF!</definedName>
    <definedName name="CS_XXS" localSheetId="4">#REF!</definedName>
    <definedName name="CS_XXS" localSheetId="15">#REF!</definedName>
    <definedName name="CS_XXS" localSheetId="6">#REF!</definedName>
    <definedName name="CS_XXS" localSheetId="17">#REF!</definedName>
    <definedName name="CS_XXS" localSheetId="0">#REF!</definedName>
    <definedName name="CS_XXS" localSheetId="10">#REF!</definedName>
    <definedName name="CS_XXS">#REF!</definedName>
    <definedName name="cv" localSheetId="9" hidden="1">{"'TDTGT (theo Dphuong)'!$A$4:$F$75"}</definedName>
    <definedName name="cv" localSheetId="12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7" hidden="1">{"'TDTGT (theo Dphuong)'!$A$4:$F$75"}</definedName>
    <definedName name="cv" localSheetId="11" hidden="1">{"'TDTGT (theo Dphuong)'!$A$4:$F$75"}</definedName>
    <definedName name="cv" localSheetId="0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2">#REF!</definedName>
    <definedName name="cx" localSheetId="4">#REF!</definedName>
    <definedName name="cx" localSheetId="15">#REF!</definedName>
    <definedName name="cx" localSheetId="6">#REF!</definedName>
    <definedName name="cx" localSheetId="17">#REF!</definedName>
    <definedName name="cx" localSheetId="11">#REF!</definedName>
    <definedName name="cx" localSheetId="0">#REF!</definedName>
    <definedName name="cx" localSheetId="10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2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7" hidden="1">#REF!</definedName>
    <definedName name="d" localSheetId="11" hidden="1">#REF!</definedName>
    <definedName name="d" localSheetId="10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2">#REF!</definedName>
    <definedName name="dd" localSheetId="4">#REF!</definedName>
    <definedName name="dd" localSheetId="15">#REF!</definedName>
    <definedName name="dd" localSheetId="6">#REF!</definedName>
    <definedName name="dd" localSheetId="17">#REF!</definedName>
    <definedName name="dd" localSheetId="11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2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7" hidden="1">#REF!</definedName>
    <definedName name="df" localSheetId="10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2">#REF!</definedName>
    <definedName name="dg" localSheetId="4">#REF!</definedName>
    <definedName name="dg" localSheetId="15">#REF!</definedName>
    <definedName name="dg" localSheetId="6">#REF!</definedName>
    <definedName name="dg" localSheetId="17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2">#REF!</definedName>
    <definedName name="dien" localSheetId="4">#REF!</definedName>
    <definedName name="dien" localSheetId="15">#REF!</definedName>
    <definedName name="dien" localSheetId="6">#REF!</definedName>
    <definedName name="dien" localSheetId="17">#REF!</definedName>
    <definedName name="dien">#REF!</definedName>
    <definedName name="dn" localSheetId="9" hidden="1">{"'TDTGT (theo Dphuong)'!$A$4:$F$75"}</definedName>
    <definedName name="dn" localSheetId="12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7" hidden="1">{"'TDTGT (theo Dphuong)'!$A$4:$F$75"}</definedName>
    <definedName name="dn" localSheetId="11" hidden="1">{"'TDTGT (theo Dphuong)'!$A$4:$F$75"}</definedName>
    <definedName name="dn" localSheetId="0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12">#REF!</definedName>
    <definedName name="ffddg" localSheetId="4">#REF!</definedName>
    <definedName name="ffddg" localSheetId="15">#REF!</definedName>
    <definedName name="ffddg" localSheetId="6">#REF!</definedName>
    <definedName name="ffddg" localSheetId="17">#REF!</definedName>
    <definedName name="ffddg" localSheetId="11">#REF!</definedName>
    <definedName name="ffddg" localSheetId="0">#REF!</definedName>
    <definedName name="ffddg" localSheetId="10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12">'[1]COAT&amp;WRAP-QIOT-#3'!#REF!</definedName>
    <definedName name="FP" localSheetId="4">'[2]COAT&amp;WRAP-QIOT-#3'!#REF!</definedName>
    <definedName name="FP" localSheetId="6">'[1]COAT&amp;WRAP-QIOT-#3'!#REF!</definedName>
    <definedName name="FP" localSheetId="17">'[3]COAT&amp;WRAP-QIOT-#3'!#REF!</definedName>
    <definedName name="FP" localSheetId="0">'[3]COAT&amp;WRAP-QIOT-#3'!#REF!</definedName>
    <definedName name="FP" localSheetId="10">'[3]COAT&amp;WRAP-QIOT-#3'!#REF!</definedName>
    <definedName name="FP">'[3]COAT&amp;WRAP-QIOT-#3'!#REF!</definedName>
    <definedName name="h" localSheetId="9" hidden="1">{"'TDTGT (theo Dphuong)'!$A$4:$F$75"}</definedName>
    <definedName name="h" localSheetId="12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7" hidden="1">{"'TDTGT (theo Dphuong)'!$A$4:$F$75"}</definedName>
    <definedName name="h" localSheetId="11" hidden="1">{"'TDTGT (theo Dphuong)'!$A$4:$F$75"}</definedName>
    <definedName name="h" localSheetId="0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2">#REF!</definedName>
    <definedName name="hab" localSheetId="4">#REF!</definedName>
    <definedName name="hab" localSheetId="15">#REF!</definedName>
    <definedName name="hab" localSheetId="6">#REF!</definedName>
    <definedName name="hab" localSheetId="17">#REF!</definedName>
    <definedName name="hab" localSheetId="11">#REF!</definedName>
    <definedName name="hab" localSheetId="0">#REF!</definedName>
    <definedName name="hab" localSheetId="10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2">#REF!</definedName>
    <definedName name="habac" localSheetId="4">#REF!</definedName>
    <definedName name="habac" localSheetId="15">#REF!</definedName>
    <definedName name="habac" localSheetId="6">#REF!</definedName>
    <definedName name="habac" localSheetId="17">#REF!</definedName>
    <definedName name="habac" localSheetId="11">#REF!</definedName>
    <definedName name="habac" localSheetId="0">#REF!</definedName>
    <definedName name="habac" localSheetId="10">#REF!</definedName>
    <definedName name="habac">#REF!</definedName>
    <definedName name="Habac1">'[7]7 THAI NGUYEN'!$A$11</definedName>
    <definedName name="hhg" localSheetId="7">#REF!</definedName>
    <definedName name="hhg" localSheetId="8">#REF!</definedName>
    <definedName name="hhg" localSheetId="9">#REF!</definedName>
    <definedName name="hhg" localSheetId="12">#REF!</definedName>
    <definedName name="hhg" localSheetId="4">#REF!</definedName>
    <definedName name="hhg" localSheetId="15">#REF!</definedName>
    <definedName name="hhg" localSheetId="6">#REF!</definedName>
    <definedName name="hhg" localSheetId="17">#REF!</definedName>
    <definedName name="hhg" localSheetId="11">#REF!</definedName>
    <definedName name="hhg" localSheetId="0">#REF!</definedName>
    <definedName name="hhg" localSheetId="10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7" hidden="1">{"'TDTGT (theo Dphuong)'!$A$4:$F$75"}</definedName>
    <definedName name="HTML_Control" localSheetId="11" hidden="1">{"'TDTGT (theo Dphuong)'!$A$4:$F$75"}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2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7" hidden="1">{#N/A,#N/A,FALSE,"Chung"}</definedName>
    <definedName name="i" localSheetId="11" hidden="1">{#N/A,#N/A,FALSE,"Chung"}</definedName>
    <definedName name="i" localSheetId="0" hidden="1">{#N/A,#N/A,FALSE,"Chung"}</definedName>
    <definedName name="i" localSheetId="10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12">'[1]COAT&amp;WRAP-QIOT-#3'!#REF!</definedName>
    <definedName name="IO" localSheetId="4">'[2]COAT&amp;WRAP-QIOT-#3'!#REF!</definedName>
    <definedName name="IO" localSheetId="6">'[1]COAT&amp;WRAP-QIOT-#3'!#REF!</definedName>
    <definedName name="IO" localSheetId="17">'[3]COAT&amp;WRAP-QIOT-#3'!#REF!</definedName>
    <definedName name="IO" localSheetId="10">'[3]COAT&amp;WRAP-QIOT-#3'!#REF!</definedName>
    <definedName name="IO">'[3]COAT&amp;WRAP-QIOT-#3'!#REF!</definedName>
    <definedName name="kjh" localSheetId="9" hidden="1">{#N/A,#N/A,FALSE,"Chung"}</definedName>
    <definedName name="kjh" localSheetId="12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7" hidden="1">{#N/A,#N/A,FALSE,"Chung"}</definedName>
    <definedName name="kjh" localSheetId="11" hidden="1">{#N/A,#N/A,FALSE,"Chung"}</definedName>
    <definedName name="kjh" localSheetId="0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2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7">#REF!</definedName>
    <definedName name="kjhjfhdjkfndfndf" localSheetId="11">#REF!</definedName>
    <definedName name="kjhjfhdjkfndfndf" localSheetId="0">#REF!</definedName>
    <definedName name="kjhjfhdjkfndfndf" localSheetId="10">#REF!</definedName>
    <definedName name="kjhjfhdjkfndfndf">#REF!</definedName>
    <definedName name="m" localSheetId="9" hidden="1">{"'TDTGT (theo Dphuong)'!$A$4:$F$75"}</definedName>
    <definedName name="m" localSheetId="12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7" hidden="1">{"'TDTGT (theo Dphuong)'!$A$4:$F$75"}</definedName>
    <definedName name="m" localSheetId="11" hidden="1">{"'TDTGT (theo Dphuong)'!$A$4:$F$75"}</definedName>
    <definedName name="m" localSheetId="0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12">'[1]COAT&amp;WRAP-QIOT-#3'!#REF!</definedName>
    <definedName name="MAT" localSheetId="4">'[2]COAT&amp;WRAP-QIOT-#3'!#REF!</definedName>
    <definedName name="MAT" localSheetId="6">'[1]COAT&amp;WRAP-QIOT-#3'!#REF!</definedName>
    <definedName name="MAT" localSheetId="17">'[3]COAT&amp;WRAP-QIOT-#3'!#REF!</definedName>
    <definedName name="MAT" localSheetId="0">'[3]COAT&amp;WRAP-QIOT-#3'!#REF!</definedName>
    <definedName name="MAT" localSheetId="10">'[3]COAT&amp;WRAP-QIOT-#3'!#REF!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12">#REF!</definedName>
    <definedName name="mc" localSheetId="4">#REF!</definedName>
    <definedName name="mc" localSheetId="15">#REF!</definedName>
    <definedName name="mc" localSheetId="6">#REF!</definedName>
    <definedName name="mc" localSheetId="17">#REF!</definedName>
    <definedName name="mc" localSheetId="11">#REF!</definedName>
    <definedName name="mc" localSheetId="0">#REF!</definedName>
    <definedName name="mc" localSheetId="10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12">'[1]COAT&amp;WRAP-QIOT-#3'!#REF!</definedName>
    <definedName name="MF" localSheetId="4">'[2]COAT&amp;WRAP-QIOT-#3'!#REF!</definedName>
    <definedName name="MF" localSheetId="15">'[3]COAT&amp;WRAP-QIOT-#3'!#REF!</definedName>
    <definedName name="MF" localSheetId="6">'[1]COAT&amp;WRAP-QIOT-#3'!#REF!</definedName>
    <definedName name="MF" localSheetId="17">'[3]COAT&amp;WRAP-QIOT-#3'!#REF!</definedName>
    <definedName name="MF" localSheetId="11">'[3]COAT&amp;WRAP-QIOT-#3'!#REF!</definedName>
    <definedName name="MF" localSheetId="0">'[3]COAT&amp;WRAP-QIOT-#3'!#REF!</definedName>
    <definedName name="MF" localSheetId="10">'[3]COAT&amp;WRAP-QIOT-#3'!#REF!</definedName>
    <definedName name="MF">'[3]COAT&amp;WRAP-QIOT-#3'!#REF!</definedName>
    <definedName name="mnh" localSheetId="7">'[8]2.74'!#REF!</definedName>
    <definedName name="mnh" localSheetId="8">'[8]2.74'!#REF!</definedName>
    <definedName name="mnh" localSheetId="9">'[8]2.74'!#REF!</definedName>
    <definedName name="mnh" localSheetId="12">'[8]2.74'!#REF!</definedName>
    <definedName name="mnh" localSheetId="6">'[8]2.74'!#REF!</definedName>
    <definedName name="mnh" localSheetId="17">'[8]2.74'!#REF!</definedName>
    <definedName name="mnh" localSheetId="0">'[8]2.74'!#REF!</definedName>
    <definedName name="mnh" localSheetId="10">'[8]2.74'!#REF!</definedName>
    <definedName name="mnh">'[8]2.74'!#REF!</definedName>
    <definedName name="n" localSheetId="7">'[8]2.74'!#REF!</definedName>
    <definedName name="n" localSheetId="8">'[8]2.74'!#REF!</definedName>
    <definedName name="n" localSheetId="9">'[8]2.74'!#REF!</definedName>
    <definedName name="n" localSheetId="12">'[8]2.74'!#REF!</definedName>
    <definedName name="n" localSheetId="17">'[8]2.74'!#REF!</definedName>
    <definedName name="n" localSheetId="0">'[8]2.74'!#REF!</definedName>
    <definedName name="n" localSheetId="10">'[8]2.74'!#REF!</definedName>
    <definedName name="n">'[8]2.74'!#REF!</definedName>
    <definedName name="nhan" localSheetId="7">#REF!</definedName>
    <definedName name="nhan" localSheetId="8">#REF!</definedName>
    <definedName name="nhan" localSheetId="9">#REF!</definedName>
    <definedName name="nhan" localSheetId="12">#REF!</definedName>
    <definedName name="nhan" localSheetId="4">#REF!</definedName>
    <definedName name="nhan" localSheetId="15">#REF!</definedName>
    <definedName name="nhan" localSheetId="6">#REF!</definedName>
    <definedName name="nhan" localSheetId="17">#REF!</definedName>
    <definedName name="nhan" localSheetId="11">#REF!</definedName>
    <definedName name="nhan" localSheetId="0">#REF!</definedName>
    <definedName name="nhan" localSheetId="10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9">#REF!</definedName>
    <definedName name="nuoc" localSheetId="12">#REF!</definedName>
    <definedName name="nuoc" localSheetId="4">#REF!</definedName>
    <definedName name="nuoc" localSheetId="15">#REF!</definedName>
    <definedName name="nuoc" localSheetId="6">#REF!</definedName>
    <definedName name="nuoc" localSheetId="17">#REF!</definedName>
    <definedName name="nuoc" localSheetId="11">#REF!</definedName>
    <definedName name="nuoc" localSheetId="0">#REF!</definedName>
    <definedName name="nuoc" localSheetId="10">#REF!</definedName>
    <definedName name="nuoc">#REF!</definedName>
    <definedName name="oanh" localSheetId="9" hidden="1">{#N/A,#N/A,FALSE,"Chung"}</definedName>
    <definedName name="oanh" localSheetId="12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7" hidden="1">{#N/A,#N/A,FALSE,"Chung"}</definedName>
    <definedName name="oanh" localSheetId="11" hidden="1">{#N/A,#N/A,FALSE,"Chung"}</definedName>
    <definedName name="oanh" localSheetId="0" hidden="1">{#N/A,#N/A,FALSE,"Chung"}</definedName>
    <definedName name="oanh" localSheetId="10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12">'[1]PNT-QUOT-#3'!#REF!</definedName>
    <definedName name="P" localSheetId="4">'[2]PNT-QUOT-#3'!#REF!</definedName>
    <definedName name="P" localSheetId="6">'[1]PNT-QUOT-#3'!#REF!</definedName>
    <definedName name="P" localSheetId="17">'[3]PNT-QUOT-#3'!#REF!</definedName>
    <definedName name="P" localSheetId="0">'[3]PNT-QUOT-#3'!#REF!</definedName>
    <definedName name="P" localSheetId="10">'[3]PNT-QUOT-#3'!#REF!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12">'[1]COAT&amp;WRAP-QIOT-#3'!#REF!</definedName>
    <definedName name="PEJM" localSheetId="4">'[2]COAT&amp;WRAP-QIOT-#3'!#REF!</definedName>
    <definedName name="PEJM" localSheetId="6">'[1]COAT&amp;WRAP-QIOT-#3'!#REF!</definedName>
    <definedName name="PEJM" localSheetId="17">'[3]COAT&amp;WRAP-QIOT-#3'!#REF!</definedName>
    <definedName name="PEJM" localSheetId="0">'[3]COAT&amp;WRAP-QIOT-#3'!#REF!</definedName>
    <definedName name="PEJM" localSheetId="10">'[3]COAT&amp;WRAP-QIOT-#3'!#REF!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12">'[1]PNT-QUOT-#3'!#REF!</definedName>
    <definedName name="PF" localSheetId="4">'[2]PNT-QUOT-#3'!#REF!</definedName>
    <definedName name="PF" localSheetId="6">'[1]PNT-QUOT-#3'!#REF!</definedName>
    <definedName name="PF" localSheetId="17">'[3]PNT-QUOT-#3'!#REF!</definedName>
    <definedName name="PF" localSheetId="10">'[3]PNT-QUOT-#3'!#REF!</definedName>
    <definedName name="PF">'[3]PNT-QUOT-#3'!#REF!</definedName>
    <definedName name="PM" localSheetId="9">[9]IBASE!$AH$16:$AV$110</definedName>
    <definedName name="PM" localSheetId="12">[9]IBASE!$AH$16:$AV$110</definedName>
    <definedName name="PM" localSheetId="4">[10]IBASE!$AH$16:$AV$110</definedName>
    <definedName name="PM" localSheetId="6">[9]IBASE!$AH$16:$AV$110</definedName>
    <definedName name="PM" localSheetId="10">[11]IBASE!$AH$16:$AV$110</definedName>
    <definedName name="PM">[11]IBASE!$AH$16:$AV$110</definedName>
    <definedName name="Print_Area_MI" localSheetId="9">[12]ESTI.!$A$1:$U$52</definedName>
    <definedName name="Print_Area_MI" localSheetId="12">[12]ESTI.!$A$1:$U$52</definedName>
    <definedName name="Print_Area_MI" localSheetId="4">[13]ESTI.!$A$1:$U$52</definedName>
    <definedName name="Print_Area_MI" localSheetId="15">[13]ESTI.!$A$1:$U$52</definedName>
    <definedName name="Print_Area_MI" localSheetId="6">[12]ESTI.!$A$1:$U$52</definedName>
    <definedName name="Print_Area_MI" localSheetId="11">[13]ESTI.!$A$1:$U$52</definedName>
    <definedName name="Print_Area_MI" localSheetId="0">[12]ESTI.!$A$1:$U$52</definedName>
    <definedName name="Print_Area_MI" localSheetId="10">[12]ESTI.!$A$1:$U$52</definedName>
    <definedName name="Print_Area_MI">[14]ESTI.!$A$1:$U$52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 localSheetId="9">'[15]TiÕn ®é thùc hiÖn KC'!#REF!</definedName>
    <definedName name="_xlnm.Print_Titles" localSheetId="12">'[15]TiÕn ®é thùc hiÖn KC'!#REF!</definedName>
    <definedName name="_xlnm.Print_Titles" localSheetId="4">'[15]TiÕn ®é thùc hiÖn KC'!#REF!</definedName>
    <definedName name="_xlnm.Print_Titles" localSheetId="15">'[15]TiÕn ®é thùc hiÖn KC'!#REF!</definedName>
    <definedName name="_xlnm.Print_Titles" localSheetId="17">'[15]TiÕn ®é thùc hiÖn KC'!#REF!</definedName>
    <definedName name="_xlnm.Print_Titles">'[15]TiÕn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2">#REF!</definedName>
    <definedName name="pt" localSheetId="4">#REF!</definedName>
    <definedName name="pt" localSheetId="15">#REF!</definedName>
    <definedName name="pt" localSheetId="6">#REF!</definedName>
    <definedName name="pt" localSheetId="17">#REF!</definedName>
    <definedName name="pt" localSheetId="11">#REF!</definedName>
    <definedName name="pt" localSheetId="0">#REF!</definedName>
    <definedName name="pt" localSheetId="10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12">#REF!</definedName>
    <definedName name="ptr" localSheetId="4">#REF!</definedName>
    <definedName name="ptr" localSheetId="15">#REF!</definedName>
    <definedName name="ptr" localSheetId="6">#REF!</definedName>
    <definedName name="ptr" localSheetId="17">#REF!</definedName>
    <definedName name="ptr" localSheetId="11">#REF!</definedName>
    <definedName name="ptr" localSheetId="10">#REF!</definedName>
    <definedName name="ptr">#REF!</definedName>
    <definedName name="ptvt">'[16]ma-pt'!$A$6:$IV$228</definedName>
    <definedName name="qưeqwrqw" localSheetId="9" hidden="1">{#N/A,#N/A,FALSE,"Chung"}</definedName>
    <definedName name="qưeqwrqw" localSheetId="12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7" hidden="1">{#N/A,#N/A,FALSE,"Chung"}</definedName>
    <definedName name="qưeqwrqw" localSheetId="11" hidden="1">{#N/A,#N/A,FALSE,"Chung"}</definedName>
    <definedName name="qưeqwrqw" localSheetId="0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12">'[1]COAT&amp;WRAP-QIOT-#3'!#REF!</definedName>
    <definedName name="RT" localSheetId="4">'[2]COAT&amp;WRAP-QIOT-#3'!#REF!</definedName>
    <definedName name="RT" localSheetId="6">'[1]COAT&amp;WRAP-QIOT-#3'!#REF!</definedName>
    <definedName name="RT" localSheetId="17">'[3]COAT&amp;WRAP-QIOT-#3'!#REF!</definedName>
    <definedName name="RT" localSheetId="10">'[3]COAT&amp;WRAP-QIOT-#3'!#REF!</definedName>
    <definedName name="RT">'[3]COAT&amp;WRAP-QIOT-#3'!#REF!</definedName>
    <definedName name="SB" localSheetId="9">[9]IBASE!$AH$7:$AL$14</definedName>
    <definedName name="SB" localSheetId="12">[9]IBASE!$AH$7:$AL$14</definedName>
    <definedName name="SB" localSheetId="4">[10]IBASE!$AH$7:$AL$14</definedName>
    <definedName name="SB" localSheetId="6">[9]IBASE!$AH$7:$AL$14</definedName>
    <definedName name="SB" localSheetId="10">[11]IBASE!$AH$7:$AL$14</definedName>
    <definedName name="SB">[11]IBASE!$AH$7:$AL$14</definedName>
    <definedName name="SORT" localSheetId="7">#REF!</definedName>
    <definedName name="SORT" localSheetId="8">#REF!</definedName>
    <definedName name="SORT" localSheetId="9">#REF!</definedName>
    <definedName name="SORT" localSheetId="12">#REF!</definedName>
    <definedName name="SORT" localSheetId="4">#REF!</definedName>
    <definedName name="SORT" localSheetId="15">#REF!</definedName>
    <definedName name="SORT" localSheetId="6">#REF!</definedName>
    <definedName name="SORT" localSheetId="17">#REF!</definedName>
    <definedName name="SORT" localSheetId="11">#REF!</definedName>
    <definedName name="SORT" localSheetId="0">#REF!</definedName>
    <definedName name="SORT" localSheetId="10">#REF!</definedName>
    <definedName name="SORT">#REF!</definedName>
    <definedName name="SORT_AREA" localSheetId="9">'[12]DI-ESTI'!$A$8:$R$489</definedName>
    <definedName name="SORT_AREA" localSheetId="12">'[12]DI-ESTI'!$A$8:$R$489</definedName>
    <definedName name="SORT_AREA" localSheetId="4">'[13]DI-ESTI'!$A$8:$R$489</definedName>
    <definedName name="SORT_AREA" localSheetId="15">'[13]DI-ESTI'!$A$8:$R$489</definedName>
    <definedName name="SORT_AREA" localSheetId="6">'[12]DI-ESTI'!$A$8:$R$489</definedName>
    <definedName name="SORT_AREA" localSheetId="11">'[13]DI-ESTI'!$A$8:$R$489</definedName>
    <definedName name="SORT_AREA" localSheetId="0">'[12]DI-ESTI'!$A$8:$R$489</definedName>
    <definedName name="SORT_AREA" localSheetId="10">'[12]DI-ESTI'!$A$8:$R$489</definedName>
    <definedName name="SORT_AREA">'[14]DI-ESTI'!$A$8:$R$489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12">'[1]PNT-QUOT-#3'!#REF!</definedName>
    <definedName name="SP" localSheetId="4">'[2]PNT-QUOT-#3'!#REF!</definedName>
    <definedName name="SP" localSheetId="15">'[3]PNT-QUOT-#3'!#REF!</definedName>
    <definedName name="SP" localSheetId="6">'[1]PNT-QUOT-#3'!#REF!</definedName>
    <definedName name="SP" localSheetId="17">'[3]PNT-QUOT-#3'!#REF!</definedName>
    <definedName name="SP" localSheetId="10">'[3]PNT-QUOT-#3'!#REF!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12">#REF!</definedName>
    <definedName name="sss" localSheetId="4">#REF!</definedName>
    <definedName name="sss" localSheetId="15">#REF!</definedName>
    <definedName name="sss" localSheetId="6">#REF!</definedName>
    <definedName name="sss" localSheetId="17">#REF!</definedName>
    <definedName name="sss" localSheetId="11">#REF!</definedName>
    <definedName name="sss" localSheetId="0">#REF!</definedName>
    <definedName name="sss" localSheetId="10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2">#REF!</definedName>
    <definedName name="TBA" localSheetId="4">#REF!</definedName>
    <definedName name="TBA" localSheetId="15">#REF!</definedName>
    <definedName name="TBA" localSheetId="6">#REF!</definedName>
    <definedName name="TBA" localSheetId="17">#REF!</definedName>
    <definedName name="TBA" localSheetId="11">#REF!</definedName>
    <definedName name="TBA" localSheetId="0">#REF!</definedName>
    <definedName name="TBA" localSheetId="10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2">#REF!</definedName>
    <definedName name="td" localSheetId="4">#REF!</definedName>
    <definedName name="td" localSheetId="15">#REF!</definedName>
    <definedName name="td" localSheetId="6">#REF!</definedName>
    <definedName name="td" localSheetId="17">#REF!</definedName>
    <definedName name="td" localSheetId="11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12">#REF!</definedName>
    <definedName name="th_bl" localSheetId="4">#REF!</definedName>
    <definedName name="th_bl" localSheetId="15">#REF!</definedName>
    <definedName name="th_bl" localSheetId="6">#REF!</definedName>
    <definedName name="th_bl" localSheetId="17">#REF!</definedName>
    <definedName name="th_bl" localSheetId="0">#REF!</definedName>
    <definedName name="th_bl" localSheetId="10">#REF!</definedName>
    <definedName name="th_bl">#REF!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7" hidden="1">{"'TDTGT (theo Dphuong)'!$A$4:$F$75"}</definedName>
    <definedName name="thanh" localSheetId="11" hidden="1">{"'TDTGT (theo Dphuong)'!$A$4:$F$75"}</definedName>
    <definedName name="thanh" localSheetId="0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12">'[1]COAT&amp;WRAP-QIOT-#3'!#REF!</definedName>
    <definedName name="THK" localSheetId="4">'[2]COAT&amp;WRAP-QIOT-#3'!#REF!</definedName>
    <definedName name="THK" localSheetId="6">'[1]COAT&amp;WRAP-QIOT-#3'!#REF!</definedName>
    <definedName name="THK" localSheetId="17">'[3]COAT&amp;WRAP-QIOT-#3'!#REF!</definedName>
    <definedName name="THK" localSheetId="10">'[3]COAT&amp;WRAP-QIOT-#3'!#REF!</definedName>
    <definedName name="THK">'[3]COAT&amp;WRAP-QIOT-#3'!#REF!</definedName>
    <definedName name="TMBLCSG" localSheetId="4">#REF!</definedName>
    <definedName name="TMBLCSG" localSheetId="15">#REF!</definedName>
    <definedName name="TMBLCSG">#REF!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7" hidden="1">{"'TDTGT (theo Dphuong)'!$A$4:$F$75"}</definedName>
    <definedName name="Tnghiep" localSheetId="11" hidden="1">{"'TDTGT (theo Dphuong)'!$A$4:$F$75"}</definedName>
    <definedName name="Tnghiep" localSheetId="0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12">#REF!</definedName>
    <definedName name="ttt" localSheetId="4">#REF!</definedName>
    <definedName name="ttt" localSheetId="15">#REF!</definedName>
    <definedName name="ttt" localSheetId="6">#REF!</definedName>
    <definedName name="ttt" localSheetId="17">#REF!</definedName>
    <definedName name="ttt" localSheetId="11">#REF!</definedName>
    <definedName name="ttt" localSheetId="0">#REF!</definedName>
    <definedName name="ttt" localSheetId="10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12">#REF!</definedName>
    <definedName name="vfff" localSheetId="4">#REF!</definedName>
    <definedName name="vfff" localSheetId="15">#REF!</definedName>
    <definedName name="vfff" localSheetId="6">#REF!</definedName>
    <definedName name="vfff" localSheetId="17">#REF!</definedName>
    <definedName name="vfff" localSheetId="11">#REF!</definedName>
    <definedName name="vfff" localSheetId="10">#REF!</definedName>
    <definedName name="vfff">#REF!</definedName>
    <definedName name="vn" localSheetId="4">#REF!</definedName>
    <definedName name="vn" localSheetId="15">#REF!</definedName>
    <definedName name="vn">#REF!</definedName>
    <definedName name="vv" localSheetId="9" hidden="1">{"'TDTGT (theo Dphuong)'!$A$4:$F$75"}</definedName>
    <definedName name="vv" localSheetId="12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7" hidden="1">{"'TDTGT (theo Dphuong)'!$A$4:$F$75"}</definedName>
    <definedName name="vv" localSheetId="11" hidden="1">{"'TDTGT (theo Dphuong)'!$A$4:$F$75"}</definedName>
    <definedName name="vv" localSheetId="0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2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7" hidden="1">{#N/A,#N/A,FALSE,"Chung"}</definedName>
    <definedName name="wrn.thu." localSheetId="11" hidden="1">{#N/A,#N/A,FALSE,"Chung"}</definedName>
    <definedName name="wrn.thu." localSheetId="0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9">'[17]7 THAI NGUYEN'!$A$11</definedName>
    <definedName name="xd" localSheetId="12">'[17]7 THAI NGUYEN'!$A$11</definedName>
    <definedName name="xd" localSheetId="4">'[18]7 THAI NGUYEN'!$A$11</definedName>
    <definedName name="xd" localSheetId="15">'[19]7 THAI NGUYEN'!$A$11</definedName>
    <definedName name="xd" localSheetId="11">'[19]7 THAI NGUYEN'!$A$11</definedName>
    <definedName name="xd">'[17]7 THAI NGUYEN'!$A$11</definedName>
    <definedName name="ZYX" localSheetId="7">#REF!</definedName>
    <definedName name="ZYX" localSheetId="8">#REF!</definedName>
    <definedName name="ZYX" localSheetId="9">#REF!</definedName>
    <definedName name="ZYX" localSheetId="12">#REF!</definedName>
    <definedName name="ZYX" localSheetId="4">#REF!</definedName>
    <definedName name="ZYX" localSheetId="15">#REF!</definedName>
    <definedName name="ZYX" localSheetId="6">#REF!</definedName>
    <definedName name="ZYX" localSheetId="17">#REF!</definedName>
    <definedName name="ZYX" localSheetId="11">#REF!</definedName>
    <definedName name="ZYX" localSheetId="0">#REF!</definedName>
    <definedName name="ZYX" localSheetId="10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2">#REF!</definedName>
    <definedName name="ZZZ" localSheetId="4">#REF!</definedName>
    <definedName name="ZZZ" localSheetId="15">#REF!</definedName>
    <definedName name="ZZZ" localSheetId="6">#REF!</definedName>
    <definedName name="ZZZ" localSheetId="17">#REF!</definedName>
    <definedName name="ZZZ" localSheetId="11">#REF!</definedName>
    <definedName name="ZZZ" localSheetId="0">#REF!</definedName>
    <definedName name="ZZZ" localSheetId="10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I12" i="26" l="1"/>
  <c r="I13" i="26"/>
  <c r="I15" i="26"/>
  <c r="I16" i="26"/>
  <c r="I17" i="26"/>
  <c r="I18" i="26"/>
  <c r="I11" i="26"/>
  <c r="F14" i="26"/>
  <c r="I14" i="26" s="1"/>
  <c r="C14" i="26"/>
  <c r="E8" i="30" l="1"/>
  <c r="C9" i="30"/>
  <c r="C7" i="30" s="1"/>
  <c r="D9" i="30"/>
  <c r="D7" i="30" s="1"/>
  <c r="E7" i="30" s="1"/>
  <c r="E10" i="30"/>
  <c r="E11" i="30"/>
  <c r="E12" i="30"/>
  <c r="E13" i="30"/>
  <c r="C14" i="30"/>
  <c r="D14" i="30"/>
  <c r="E14" i="30" s="1"/>
  <c r="E15" i="30"/>
  <c r="E16" i="30"/>
  <c r="E17" i="30"/>
  <c r="E18" i="30"/>
  <c r="E19" i="30"/>
  <c r="E20" i="30"/>
  <c r="E21" i="30"/>
  <c r="E22" i="30"/>
  <c r="E23" i="30"/>
  <c r="E24" i="30"/>
  <c r="E25" i="30"/>
  <c r="E26" i="30"/>
  <c r="D7" i="29"/>
  <c r="E8" i="29"/>
  <c r="C9" i="29"/>
  <c r="C7" i="29" s="1"/>
  <c r="D9" i="29"/>
  <c r="E9" i="29"/>
  <c r="E10" i="29"/>
  <c r="E11" i="29"/>
  <c r="E12" i="29"/>
  <c r="E13" i="29"/>
  <c r="C14" i="29"/>
  <c r="D14" i="29"/>
  <c r="E14" i="29" s="1"/>
  <c r="E15" i="29"/>
  <c r="E16" i="29"/>
  <c r="E17" i="29"/>
  <c r="E18" i="29"/>
  <c r="E19" i="29"/>
  <c r="E20" i="29"/>
  <c r="E21" i="29"/>
  <c r="E22" i="29"/>
  <c r="E23" i="29"/>
  <c r="E24" i="29"/>
  <c r="E25" i="29"/>
  <c r="E26" i="29"/>
  <c r="E8" i="28"/>
  <c r="C9" i="28"/>
  <c r="C7" i="28" s="1"/>
  <c r="D9" i="28"/>
  <c r="D7" i="28" s="1"/>
  <c r="E7" i="28" s="1"/>
  <c r="E10" i="28"/>
  <c r="E11" i="28"/>
  <c r="E12" i="28"/>
  <c r="E13" i="28"/>
  <c r="C14" i="28"/>
  <c r="D14" i="28"/>
  <c r="E14" i="28" s="1"/>
  <c r="E15" i="28"/>
  <c r="E16" i="28"/>
  <c r="E17" i="28"/>
  <c r="E18" i="28"/>
  <c r="E19" i="28"/>
  <c r="E20" i="28"/>
  <c r="E21" i="28"/>
  <c r="E22" i="28"/>
  <c r="E23" i="28"/>
  <c r="E24" i="28"/>
  <c r="E25" i="28"/>
  <c r="E26" i="28"/>
  <c r="C13" i="27"/>
  <c r="D13" i="27"/>
  <c r="E13" i="27"/>
  <c r="C18" i="27"/>
  <c r="D18" i="27"/>
  <c r="E18" i="27"/>
  <c r="G11" i="26"/>
  <c r="H11" i="26"/>
  <c r="G12" i="26"/>
  <c r="H12" i="26"/>
  <c r="G13" i="26"/>
  <c r="H13" i="26"/>
  <c r="B14" i="26"/>
  <c r="D14" i="26"/>
  <c r="E14" i="26"/>
  <c r="H14" i="26" s="1"/>
  <c r="G15" i="26"/>
  <c r="H15" i="26"/>
  <c r="G16" i="26"/>
  <c r="H16" i="26"/>
  <c r="G17" i="26"/>
  <c r="H17" i="26"/>
  <c r="G18" i="26"/>
  <c r="H18" i="26"/>
  <c r="E7" i="29" l="1"/>
  <c r="G14" i="26"/>
  <c r="E9" i="30"/>
  <c r="E9" i="28"/>
  <c r="C10" i="27"/>
  <c r="D10" i="27"/>
  <c r="E10" i="27"/>
  <c r="F14" i="10"/>
  <c r="F13" i="10"/>
  <c r="F12" i="10"/>
  <c r="F11" i="10"/>
  <c r="F10" i="10" l="1"/>
  <c r="E20" i="4"/>
  <c r="E19" i="4"/>
  <c r="E18" i="4"/>
  <c r="E17" i="4"/>
  <c r="E16" i="4"/>
  <c r="E14" i="4"/>
  <c r="E13" i="4"/>
  <c r="E12" i="4"/>
  <c r="E11" i="4"/>
  <c r="E10" i="4"/>
  <c r="E9" i="4"/>
  <c r="D8" i="4"/>
  <c r="E8" i="4" s="1"/>
  <c r="C8" i="4"/>
</calcChain>
</file>

<file path=xl/sharedStrings.xml><?xml version="1.0" encoding="utf-8"?>
<sst xmlns="http://schemas.openxmlformats.org/spreadsheetml/2006/main" count="885" uniqueCount="498">
  <si>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</si>
  <si>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</si>
  <si>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</si>
  <si>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</si>
  <si>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</si>
  <si>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</si>
  <si>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</si>
  <si>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</si>
  <si>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</si>
  <si>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</si>
  <si>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</si>
  <si>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</si>
  <si>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</si>
  <si>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</si>
  <si>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</si>
  <si>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</si>
  <si>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</si>
  <si>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</si>
  <si>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</si>
  <si>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</si>
  <si>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</si>
  <si>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</si>
  <si>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</si>
  <si>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</si>
  <si>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</si>
  <si>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</si>
  <si>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</si>
  <si>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</si>
  <si>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</si>
  <si>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</si>
  <si>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</si>
  <si>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</si>
  <si>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</si>
  <si>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</si>
  <si>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</si>
  <si>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</si>
  <si>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</si>
  <si>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</si>
  <si>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</si>
  <si>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</si>
  <si>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</si>
  <si>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</si>
  <si>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</si>
  <si>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</si>
  <si>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</si>
  <si>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</si>
  <si>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</si>
  <si>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</si>
  <si>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</si>
  <si>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</si>
  <si>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</si>
  <si>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</si>
  <si>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</si>
  <si>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</si>
  <si>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>4 tháng</t>
  </si>
  <si>
    <t>Tháng 4</t>
  </si>
  <si>
    <t>Tháng 3</t>
  </si>
  <si>
    <t>%</t>
  </si>
  <si>
    <t>2. Chỉ số sản xuất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</si>
  <si>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</si>
  <si>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</si>
  <si>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</si>
  <si>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</si>
  <si>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</si>
  <si>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</si>
  <si>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</si>
  <si>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</si>
  <si>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</si>
  <si>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</si>
  <si>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</si>
  <si>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</si>
  <si>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</si>
  <si>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</si>
  <si>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</si>
  <si>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</si>
  <si>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</si>
  <si>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</si>
  <si>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</si>
  <si>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</si>
  <si>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</si>
  <si>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</si>
  <si>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</si>
  <si>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</si>
  <si>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</si>
  <si>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</si>
  <si>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</si>
  <si>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</si>
  <si>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</si>
  <si>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</si>
  <si>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</si>
  <si>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</si>
  <si>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</si>
  <si>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</si>
  <si>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</si>
  <si>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</si>
  <si>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</si>
  <si>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</si>
  <si>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</si>
  <si>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</si>
  <si>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</si>
  <si>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</si>
  <si>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</si>
  <si>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</si>
  <si>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</si>
  <si>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>năm trước (%)</t>
  </si>
  <si>
    <t>so với cùng kỳ</t>
  </si>
  <si>
    <t xml:space="preserve">so với cùng kỳ </t>
  </si>
  <si>
    <t>năm</t>
  </si>
  <si>
    <t>năm 2019</t>
  </si>
  <si>
    <t>tháng 3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</si>
  <si>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</si>
  <si>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</si>
  <si>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</si>
  <si>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</si>
  <si>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</si>
  <si>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</si>
  <si>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</si>
  <si>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</si>
  <si>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</si>
  <si>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</si>
  <si>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</si>
  <si>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</si>
  <si>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</si>
  <si>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</si>
  <si>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</si>
  <si>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</si>
  <si>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Ma-lai-xi-a</t>
  </si>
  <si>
    <t>Ấn Độ</t>
  </si>
  <si>
    <t>Vương quốc Anh</t>
  </si>
  <si>
    <t>Hoa Kỳ</t>
  </si>
  <si>
    <t>Hà Lan</t>
  </si>
  <si>
    <t>Xa-moa</t>
  </si>
  <si>
    <t>Đài Loan</t>
  </si>
  <si>
    <t>Thái Lan</t>
  </si>
  <si>
    <t>Nhật Bản</t>
  </si>
  <si>
    <t>Hàn Quốc</t>
  </si>
  <si>
    <t>Đặc khu Hành chính Hồng Công (TQ)</t>
  </si>
  <si>
    <t>Xin-ga-po</t>
  </si>
  <si>
    <t>Trung Quốc</t>
  </si>
  <si>
    <t>Phân theo một số nước và vùng lãnh thổ</t>
  </si>
  <si>
    <t>Sóc Trăng</t>
  </si>
  <si>
    <t>Hà Nội</t>
  </si>
  <si>
    <t>Thanh Hóa</t>
  </si>
  <si>
    <t>Bạc Liêu</t>
  </si>
  <si>
    <t>Vĩnh Phúc</t>
  </si>
  <si>
    <t>Bắc Giang</t>
  </si>
  <si>
    <t>Hà Nam</t>
  </si>
  <si>
    <t>Nghệ An</t>
  </si>
  <si>
    <t>Bà Rịa - Vũng Tàu</t>
  </si>
  <si>
    <t>Phú Yên</t>
  </si>
  <si>
    <t>Hải Phòng</t>
  </si>
  <si>
    <t>Đồng Nai</t>
  </si>
  <si>
    <t>Đà Nẵng</t>
  </si>
  <si>
    <t>Hải Dương</t>
  </si>
  <si>
    <t>Tiền Giang</t>
  </si>
  <si>
    <t>TP. Hồ Chí Minh</t>
  </si>
  <si>
    <t>Bắc Ninh</t>
  </si>
  <si>
    <t>Bình Dương</t>
  </si>
  <si>
    <t>Tây Ninh</t>
  </si>
  <si>
    <t>Phân theo một số địa phương</t>
  </si>
  <si>
    <t>TỔNG SỐ</t>
  </si>
  <si>
    <t>điều chỉnh</t>
  </si>
  <si>
    <t>cấp mới</t>
  </si>
  <si>
    <t>Vốn đăng ký</t>
  </si>
  <si>
    <t>Bình Định</t>
  </si>
  <si>
    <t>Phú Thọ</t>
  </si>
  <si>
    <t>An Giang</t>
  </si>
  <si>
    <t>Thái Bình</t>
  </si>
  <si>
    <t>Cần Thơ</t>
  </si>
  <si>
    <t>Quảng Ngãi</t>
  </si>
  <si>
    <t>Kiên Giang</t>
  </si>
  <si>
    <t>Quảng Nam</t>
  </si>
  <si>
    <t>Quảng Ninh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</si>
  <si>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</si>
  <si>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</si>
  <si>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</si>
  <si>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</si>
  <si>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</si>
  <si>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</si>
  <si>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</si>
  <si>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</si>
  <si>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</si>
  <si>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</si>
  <si>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</si>
  <si>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</si>
  <si>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</si>
  <si>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 xml:space="preserve"> kế hoạch</t>
  </si>
  <si>
    <t>tháng 4</t>
  </si>
  <si>
    <t>4 tháng năm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</si>
  <si>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</si>
  <si>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</si>
  <si>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</si>
  <si>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</si>
  <si>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</si>
  <si>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mức</t>
  </si>
  <si>
    <t>Cơ</t>
  </si>
  <si>
    <t>Tổng</t>
  </si>
  <si>
    <t>So với cùng kỳ</t>
  </si>
  <si>
    <t>Cộng dồn 4 tháng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</si>
  <si>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</si>
  <si>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</si>
  <si>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</si>
  <si>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</si>
  <si>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</si>
  <si>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</si>
  <si>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</si>
  <si>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 xml:space="preserve">Đá quý, KL quý  và sản phẩm 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</si>
  <si>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</si>
  <si>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</si>
  <si>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</si>
  <si>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</si>
  <si>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</si>
  <si>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</si>
  <si>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</si>
  <si>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</si>
  <si>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</si>
  <si>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</si>
  <si>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</si>
  <si>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</si>
  <si>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</si>
  <si>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</si>
  <si>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</si>
  <si>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</si>
  <si>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</si>
  <si>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</si>
  <si>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</si>
  <si>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</si>
  <si>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</si>
  <si>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</si>
  <si>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</si>
  <si>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</si>
  <si>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</si>
  <si>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</si>
  <si>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</si>
  <si>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</si>
  <si>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(*)Chiếc, triệu USD</t>
  </si>
  <si>
    <t>Phương tiện vận tải khác và PT</t>
  </si>
  <si>
    <t xml:space="preserve"> Trong đó: Nguyên chiếc(*)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</si>
  <si>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</si>
  <si>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</si>
  <si>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</si>
  <si>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</si>
  <si>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</si>
  <si>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</si>
  <si>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</si>
  <si>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</si>
  <si>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</si>
  <si>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</si>
  <si>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</si>
  <si>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</si>
  <si>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</si>
  <si>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Lúa mỳ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</si>
  <si>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</si>
  <si>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</si>
  <si>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</si>
  <si>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</si>
  <si>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</si>
  <si>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</si>
  <si>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</si>
  <si>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</si>
  <si>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</si>
  <si>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</si>
  <si>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</si>
  <si>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II. Luân chuyển (Triệu tấn.km)</t>
  </si>
  <si>
    <t>I. Vận chuyển (Nghìn tấn)</t>
  </si>
  <si>
    <t>B. HÀNG HÓA</t>
  </si>
  <si>
    <t>I. Vận chuyển (Nghìn HK)</t>
  </si>
  <si>
    <t>A. HÀNH KHÁCH</t>
  </si>
  <si>
    <t>trước (%)</t>
  </si>
  <si>
    <t>cùng kỳ năm</t>
  </si>
  <si>
    <t>tháng 3 năm</t>
  </si>
  <si>
    <t>Tháng 4 năm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</si>
  <si>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</si>
  <si>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</si>
  <si>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</si>
  <si>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</si>
  <si>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</si>
  <si>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</si>
  <si>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Tây Ban Nha</t>
  </si>
  <si>
    <t>Liên bang Nga</t>
  </si>
  <si>
    <t>Na Uy</t>
  </si>
  <si>
    <t>Bỉ</t>
  </si>
  <si>
    <t>Phần Lan</t>
  </si>
  <si>
    <t>Đan Mạch</t>
  </si>
  <si>
    <t>Thụy Điển</t>
  </si>
  <si>
    <t>I-ta-li-a</t>
  </si>
  <si>
    <t>Thụy Sỹ</t>
  </si>
  <si>
    <t>Đức</t>
  </si>
  <si>
    <t>Pháp</t>
  </si>
  <si>
    <t>Châu Âu</t>
  </si>
  <si>
    <t>Một số nước khác thuộc châu Mỹ</t>
  </si>
  <si>
    <t>Ca-na-đa</t>
  </si>
  <si>
    <t>Châu Mỹ</t>
  </si>
  <si>
    <t>Lào</t>
  </si>
  <si>
    <t>In-đô-nê-xi-a</t>
  </si>
  <si>
    <t>Cam-pu-chia</t>
  </si>
  <si>
    <t>Phi-li-pin</t>
  </si>
  <si>
    <t>Châu Á</t>
  </si>
  <si>
    <t>Đường không</t>
  </si>
  <si>
    <t>Phân theo phương tiện đến</t>
  </si>
  <si>
    <t>Vận tải kho bãi</t>
  </si>
  <si>
    <t>Y tế và hoạt động trợ giúp xã hội</t>
  </si>
  <si>
    <t>Sản xuất phân phối, điện, nước, gas</t>
  </si>
  <si>
    <t>Nghệ thuật, vui chơi và giải trí</t>
  </si>
  <si>
    <t>Tài chính, ngân hàng và bảo hiểm</t>
  </si>
  <si>
    <t>Hoạt động dịch vụ khác</t>
  </si>
  <si>
    <t>Thông tin và truyền thông</t>
  </si>
  <si>
    <t>Giáo dục và đào tạo</t>
  </si>
  <si>
    <t>Dịch vụ lưu trú và ăn uống</t>
  </si>
  <si>
    <t>Kinh doanh bất động sản</t>
  </si>
  <si>
    <t>Khoa học, công nghệ; dịch vụ tư vấn, thiết kế;
quảng cáo và chuyên môn khác</t>
  </si>
  <si>
    <t>Xây dựng</t>
  </si>
  <si>
    <t>Bán buôn; bán lẻ; sửa chữa ô tô, xe máy</t>
  </si>
  <si>
    <t>Chế biến gỗ và sản xuất sản phẩm từ gỗ, tre, nứa
(trừ giường, tủ, bàn, ghế); sản xuất sản phẩm
từ rơm, rạ và vật liệu tết bện</t>
  </si>
  <si>
    <t>Thực hiện cùng</t>
  </si>
  <si>
    <t>kỳ năm trước</t>
  </si>
  <si>
    <t xml:space="preserve">Thực hiện </t>
  </si>
  <si>
    <t>kỳ này</t>
  </si>
  <si>
    <t>Thực hiện kỳ này</t>
  </si>
  <si>
    <t>1. Sản xuất nông nghiệp đến ngày 15 tháng 4 năm 2020</t>
  </si>
  <si>
    <t>Nghìn ha</t>
  </si>
  <si>
    <t xml:space="preserve">năm 2020 </t>
  </si>
  <si>
    <t>năm 2020</t>
  </si>
  <si>
    <t>1/4/2020 so với</t>
  </si>
  <si>
    <t>Cà Mau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</si>
  <si>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</si>
  <si>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</si>
  <si>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</si>
  <si>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</si>
  <si>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</si>
  <si>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</si>
  <si>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</si>
  <si>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Long An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</si>
  <si>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</si>
  <si>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</si>
  <si>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</si>
  <si>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</si>
  <si>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</si>
  <si>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</si>
  <si>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</si>
  <si>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</si>
  <si>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</si>
  <si>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</si>
  <si>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</si>
  <si>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</si>
  <si>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 xml:space="preserve"> thời điểm 1/4/2020 so với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</si>
  <si>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</si>
  <si>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</si>
  <si>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</si>
  <si>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</si>
  <si>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</si>
  <si>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</si>
  <si>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Hà Tĩnh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</si>
  <si>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</si>
  <si>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</si>
  <si>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</si>
  <si>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</si>
  <si>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</si>
  <si>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</si>
  <si>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</si>
  <si>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</si>
  <si>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</si>
  <si>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</si>
  <si>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</si>
  <si>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</si>
  <si>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</si>
  <si>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</si>
  <si>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</si>
  <si>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</si>
  <si>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</si>
  <si>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</si>
  <si>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</si>
  <si>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Tỷ đồng</t>
  </si>
  <si>
    <t>2020 so với</t>
  </si>
  <si>
    <t>năm 2020 (%)</t>
  </si>
  <si>
    <t>Bộ Giao thông vận tải</t>
  </si>
  <si>
    <t>Bộ Giáo dục - Đào tạo</t>
  </si>
  <si>
    <t>Bộ Văn hóa, Thể thao và Du lịch</t>
  </si>
  <si>
    <t>Bộ Công thương</t>
  </si>
  <si>
    <t xml:space="preserve">      tháng 4 và 4 tháng năm 2020</t>
  </si>
  <si>
    <t>Hồng Công</t>
  </si>
  <si>
    <t>Xây-Sen</t>
  </si>
  <si>
    <t>Triệu USD</t>
  </si>
  <si>
    <t>Số dự án</t>
  </si>
  <si>
    <t>(Dự án)</t>
  </si>
  <si>
    <t>13. Tổng mức bán lẻ hàng hóa và doanh thu dịch vụ tiêu dùng</t>
  </si>
  <si>
    <t>cấu (%)</t>
  </si>
  <si>
    <t>Đồ chơi, dụng cụ thể thao và bộ phận</t>
  </si>
  <si>
    <t>Sản phẩm nội thất từ chất liệu khác gỗ</t>
  </si>
  <si>
    <t>Kim loại thường khác và sản phẩm</t>
  </si>
  <si>
    <t>Sản phẩm từ sắt thép</t>
  </si>
  <si>
    <t>Nguyên phụ liệu dệt, may, da, giày</t>
  </si>
  <si>
    <t>Xơ, sợi dệt các loại</t>
  </si>
  <si>
    <t>Giấy và các sản phẩm từ giấy</t>
  </si>
  <si>
    <t>Chất dẻo nguyên liệu</t>
  </si>
  <si>
    <t>Clanhke và xi măng</t>
  </si>
  <si>
    <t>4 tháng năm 2020</t>
  </si>
  <si>
    <t>Tháng 4 năm 2020</t>
  </si>
  <si>
    <t>Máy ảnh, máy quay phim và linh kiện</t>
  </si>
  <si>
    <t>Hàng điện gia dụng và linh kiện</t>
  </si>
  <si>
    <t>Sản phẩm từ kim loại thường khác</t>
  </si>
  <si>
    <t>Phế liệu sắt thép</t>
  </si>
  <si>
    <t>Thủy tinh và các sản phẩm từ thủy tinh</t>
  </si>
  <si>
    <t>17. Vận tải hành khách và hàng hóa</t>
  </si>
  <si>
    <t xml:space="preserve">     </t>
  </si>
  <si>
    <t>2020 (%)</t>
  </si>
  <si>
    <t>II. Luân chuyển (Triệu lượt HK.km)</t>
  </si>
  <si>
    <t>18. Khách quốc tế đến Việt Nam</t>
  </si>
  <si>
    <t>Lượt người</t>
  </si>
  <si>
    <t>So cùng kỳ năm trước (%)</t>
  </si>
  <si>
    <t>CHND Trung Hoa</t>
  </si>
  <si>
    <t xml:space="preserve">Một số nước khác </t>
  </si>
  <si>
    <t>11. Vốn đầu tư thực hiện từ nguồn ngân sách Nhà nước</t>
  </si>
  <si>
    <t>12. Đầu tư trực tiếp của nước ngoài được cấp phép từ 01/01- 20/4/2020</t>
  </si>
  <si>
    <t>14. Hàng hóa xuất khẩu</t>
  </si>
  <si>
    <t>15. Hàng hóa nhập khẩu</t>
  </si>
  <si>
    <t>Doanh nghiệp hoàn tất thủ tục giải thể (DN)</t>
  </si>
  <si>
    <t>Doanh nghiệp tạm ngừng hoạt động
chờ làm thủ tục giải thể (DN)</t>
  </si>
  <si>
    <t>Doanh nghiệp tạm ngừng kinh doanh
có thời hạn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</si>
  <si>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</si>
  <si>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</si>
  <si>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</si>
  <si>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</si>
  <si>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</si>
  <si>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so với (%)</t>
  </si>
  <si>
    <t xml:space="preserve">   trong tháng 1/2020 có vốn đăng ký 144 nghìn tỷ đồng</t>
  </si>
  <si>
    <r>
      <rPr>
        <vertAlign val="superscript"/>
        <sz val="8"/>
        <color theme="1"/>
        <rFont val="Arial"/>
        <family val="2"/>
      </rPr>
      <t xml:space="preserve">(*) </t>
    </r>
    <r>
      <rPr>
        <sz val="8"/>
        <color theme="1"/>
        <rFont val="Arial"/>
        <family val="2"/>
      </rPr>
      <t>Không tính một doanh nghiệp tại Hà Nội đăng ký thành lập mới thuộc lĩnh vực kinh doanh bất động sản</t>
    </r>
  </si>
  <si>
    <t>Đồng bằng sông Cửu Long</t>
  </si>
  <si>
    <t>Đông Nam Bộ</t>
  </si>
  <si>
    <t>Tây Nguyên</t>
  </si>
  <si>
    <t>Bắc Trung Bộ và Duyên hải miền Trung</t>
  </si>
  <si>
    <t>Trung du và miền núi phía Bắc</t>
  </si>
  <si>
    <t>Đồng bằng sông Hồng</t>
  </si>
  <si>
    <t>Phân theo vùng</t>
  </si>
  <si>
    <t>Dịch vụ việc làm; du lịch; cho thuê máy móc
thiết bị, đồ dùng và các dịch vụ hỗ trợ khác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</si>
  <si>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</si>
  <si>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</si>
  <si>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</si>
  <si>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</si>
  <si>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</si>
  <si>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</si>
  <si>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</si>
  <si>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</si>
  <si>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</si>
  <si>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</si>
  <si>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</si>
  <si>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</si>
  <si>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</si>
  <si>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</si>
  <si>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</si>
  <si>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</si>
  <si>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 xml:space="preserve"> cùng kỳ năm 2019 (%)</t>
  </si>
  <si>
    <t xml:space="preserve">4 tháng năm 2020 so với </t>
  </si>
  <si>
    <t>cùng kỳ năm 2019 (%)</t>
  </si>
  <si>
    <t>4 tháng năm 2020 so với</t>
  </si>
  <si>
    <t>Doanh nghiệp</t>
  </si>
  <si>
    <t>Dịch vụ việc làm; du lịch; cho thuê máy móc thiết bị, đồ dùng và các dịch vụ hỗ trợ khác</t>
  </si>
  <si>
    <t>cùng kỳ năm 2019  (%)</t>
  </si>
  <si>
    <t xml:space="preserve">6. Một số chỉ tiêu về doanh nghiệp </t>
  </si>
  <si>
    <r>
      <t>7. Doanh nghiệp đăng ký thành lập mới</t>
    </r>
    <r>
      <rPr>
        <b/>
        <vertAlign val="superscript"/>
        <sz val="12"/>
        <color theme="1"/>
        <rFont val="Arial"/>
        <family val="2"/>
      </rPr>
      <t>(*)</t>
    </r>
  </si>
  <si>
    <t>8. Doanh nghiệp quay trở lại hoạt động</t>
  </si>
  <si>
    <t>9. Doanh nghiệp tạm ngừng kinh doanh có thời hạn</t>
  </si>
  <si>
    <t>10. Doanh nghiệp hoàn tất thủ tục giải thể</t>
  </si>
  <si>
    <t>Quần đảo Cay-man</t>
  </si>
  <si>
    <t>Quần đảo Virgin thuộc Anh</t>
  </si>
  <si>
    <t xml:space="preserve">Ti vi </t>
  </si>
  <si>
    <t>Tháng 4 năm 2020 so với:</t>
  </si>
  <si>
    <t>Kỳ gốc</t>
  </si>
  <si>
    <t>Tháng 12</t>
  </si>
  <si>
    <t>năm 2020 so với</t>
  </si>
  <si>
    <t>(2014)</t>
  </si>
  <si>
    <t>cùng kỳ năm 2019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</si>
  <si>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</si>
  <si>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</si>
  <si>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</si>
  <si>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</si>
  <si>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</si>
  <si>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</si>
  <si>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</si>
  <si>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</si>
  <si>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</si>
  <si>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</si>
  <si>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</si>
  <si>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</si>
  <si>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</si>
  <si>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</si>
  <si>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</si>
  <si>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</si>
  <si>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</si>
  <si>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</si>
  <si>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</si>
  <si>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</si>
  <si>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</si>
  <si>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      và lạm phát cơ bản tháng 4 năm 2020</t>
  </si>
  <si>
    <t xml:space="preserve">16. Chỉ số giá tiêu dùng, chỉ số giá vàng, chỉ số giá đô la Mỹ </t>
  </si>
  <si>
    <t xml:space="preserve">4 tháng </t>
  </si>
  <si>
    <t>(%)</t>
  </si>
  <si>
    <t>Bình quân 4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</si>
</sst>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_-&quot;$&quot;* #,##0_-;\-&quot;$&quot;* #,##0_-;_-&quot;$&quot;* &quot;-&quot;_-;_-@_-"/>
    <numFmt numFmtId="170" formatCode="#,##0.0;[Red]\-#,##0.0"/>
    <numFmt numFmtId="171" formatCode="#.##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&quot;\&quot;#,##0;[Red]&quot;\&quot;\-#,##0"/>
    <numFmt numFmtId="184" formatCode="\ \ ########"/>
    <numFmt numFmtId="185" formatCode="_-&quot;$&quot;* #,##0.00_-;\-&quot;$&quot;* #,##0.00_-;_-&quot;$&quot;* &quot;-&quot;??_-;_-@_-"/>
    <numFmt numFmtId="186" formatCode="&quot;\&quot;#,##0.00;[Red]&quot;\&quot;&quot;\&quot;&quot;\&quot;&quot;\&quot;&quot;\&quot;&quot;\&quot;\-#,##0.00"/>
    <numFmt numFmtId="187" formatCode="#,##0;\(#,##0\)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[Red]\-#,##0.0;\ &quot;-&quot;;[Blue]@"/>
    <numFmt numFmtId="200" formatCode="_(* #,##0.0_);_(* \(#,##0.0\);_(* &quot;-&quot;??_);_(@_)"/>
    <numFmt numFmtId="201" formatCode="0.0%"/>
    <numFmt numFmtId="202" formatCode="_(* #,##0_);_(* \(#,##0\);_(* &quot;-&quot;??_);_(@_)"/>
    <numFmt numFmtId="203" formatCode="#,##0.00;[Red]#,##0.00"/>
    <numFmt numFmtId="204" formatCode="#,##0.0;\-#,##0.0"/>
  </numFmts>
  <fonts count="1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b/>
      <sz val="12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.VnTime"/>
      <family val="2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1"/>
      <color theme="1"/>
      <name val="Arial"/>
      <family val="2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3"/>
      <name val=".Vn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vertAlign val="superscript"/>
      <sz val="9"/>
      <name val="Arial"/>
      <family val="2"/>
    </font>
    <font>
      <b/>
      <sz val="9"/>
      <color indexed="8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9"/>
      <color theme="1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"/>
      <family val="2"/>
      <charset val="163"/>
    </font>
    <font>
      <sz val="13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14"/>
      <name val="Times New Roman"/>
      <family val="1"/>
      <charset val="163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i/>
      <sz val="9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12">
    <xf numFmtId="0" fontId="0" fillId="0" borderId="0"/>
    <xf numFmtId="169" fontId="7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71" fontId="10" fillId="0" borderId="0" applyFon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2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16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8" fillId="3" borderId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9" fillId="0" borderId="0"/>
    <xf numFmtId="0" fontId="19" fillId="2" borderId="0" applyNumberFormat="0"/>
    <xf numFmtId="0" fontId="19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9" fillId="0" borderId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19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9" fontId="21" fillId="0" borderId="0" applyBorder="0" applyAlignment="0" applyProtection="0"/>
    <xf numFmtId="0" fontId="22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3" fillId="3" borderId="0"/>
    <xf numFmtId="0" fontId="24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174" fontId="15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10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26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28" fillId="5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179" fontId="15" fillId="0" borderId="0" applyFill="0" applyBorder="0" applyAlignment="0"/>
    <xf numFmtId="179" fontId="16" fillId="0" borderId="0" applyFill="0" applyBorder="0" applyAlignment="0"/>
    <xf numFmtId="179" fontId="16" fillId="0" borderId="0" applyFill="0" applyBorder="0" applyAlignment="0"/>
    <xf numFmtId="0" fontId="32" fillId="22" borderId="3" applyNumberFormat="0" applyAlignment="0" applyProtection="0"/>
    <xf numFmtId="0" fontId="33" fillId="0" borderId="0"/>
    <xf numFmtId="180" fontId="14" fillId="0" borderId="0" applyFont="0" applyFill="0" applyBorder="0" applyAlignment="0" applyProtection="0"/>
    <xf numFmtId="0" fontId="34" fillId="23" borderId="4" applyNumberFormat="0" applyAlignment="0" applyProtection="0"/>
    <xf numFmtId="165" fontId="35" fillId="0" borderId="0" applyFont="0" applyFill="0" applyBorder="0" applyAlignment="0" applyProtection="0"/>
    <xf numFmtId="181" fontId="1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82" fontId="15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6" fillId="0" borderId="0" applyFont="0" applyFill="0" applyBorder="0" applyAlignment="0" applyProtection="0"/>
    <xf numFmtId="182" fontId="2" fillId="0" borderId="0" applyFont="0" applyFill="0" applyBorder="0" applyAlignment="0" applyProtection="0"/>
    <xf numFmtId="167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2" fontId="15" fillId="0" borderId="0" applyFont="0" applyFill="0" applyBorder="0" applyAlignment="0" applyProtection="0"/>
    <xf numFmtId="184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2" fillId="0" borderId="0" applyFont="0" applyFill="0" applyBorder="0" applyAlignment="0" applyProtection="0"/>
    <xf numFmtId="182" fontId="15" fillId="0" borderId="0" applyFont="0" applyFill="0" applyBorder="0" applyAlignment="0" applyProtection="0"/>
    <xf numFmtId="167" fontId="2" fillId="0" borderId="0" applyFont="0" applyFill="0" applyBorder="0" applyAlignment="0" applyProtection="0"/>
    <xf numFmtId="185" fontId="1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7" fillId="0" borderId="0" applyFont="0" applyFill="0" applyBorder="0" applyAlignment="0" applyProtection="0"/>
    <xf numFmtId="185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186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36" fillId="0" borderId="0" applyFont="0" applyFill="0" applyBorder="0" applyAlignment="0" applyProtection="0"/>
    <xf numFmtId="187" fontId="29" fillId="0" borderId="0"/>
    <xf numFmtId="3" fontId="15" fillId="0" borderId="0" applyFont="0" applyFill="0" applyBorder="0" applyAlignment="0" applyProtection="0"/>
    <xf numFmtId="0" fontId="40" fillId="0" borderId="0">
      <alignment horizontal="center"/>
    </xf>
    <xf numFmtId="166" fontId="15" fillId="0" borderId="0" applyFont="0" applyFill="0" applyBorder="0" applyAlignment="0" applyProtection="0"/>
    <xf numFmtId="188" fontId="15" fillId="0" borderId="0" applyFont="0" applyFill="0" applyBorder="0" applyAlignment="0" applyProtection="0"/>
    <xf numFmtId="189" fontId="15" fillId="0" borderId="0"/>
    <xf numFmtId="0" fontId="15" fillId="0" borderId="0" applyFont="0" applyFill="0" applyBorder="0" applyAlignment="0" applyProtection="0"/>
    <xf numFmtId="3" fontId="41" fillId="0" borderId="5">
      <alignment horizontal="left" vertical="top" wrapText="1"/>
    </xf>
    <xf numFmtId="190" fontId="15" fillId="0" borderId="0"/>
    <xf numFmtId="191" fontId="10" fillId="0" borderId="0" applyFont="0" applyFill="0" applyBorder="0" applyAlignment="0" applyProtection="0"/>
    <xf numFmtId="0" fontId="42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43" fillId="0" borderId="0">
      <alignment vertical="top" wrapText="1"/>
    </xf>
    <xf numFmtId="0" fontId="44" fillId="6" borderId="0" applyNumberFormat="0" applyBorder="0" applyAlignment="0" applyProtection="0"/>
    <xf numFmtId="38" fontId="45" fillId="24" borderId="0" applyNumberFormat="0" applyBorder="0" applyAlignment="0" applyProtection="0"/>
    <xf numFmtId="0" fontId="46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8" fillId="0" borderId="8" applyNumberFormat="0" applyFill="0" applyAlignment="0" applyProtection="0"/>
    <xf numFmtId="0" fontId="48" fillId="0" borderId="0" applyNumberFormat="0" applyFill="0" applyBorder="0" applyAlignment="0" applyProtection="0"/>
    <xf numFmtId="0" fontId="47" fillId="0" borderId="0" applyProtection="0"/>
    <xf numFmtId="0" fontId="6" fillId="0" borderId="0" applyProtection="0"/>
    <xf numFmtId="0" fontId="49" fillId="0" borderId="0" applyNumberFormat="0" applyFill="0" applyBorder="0" applyAlignment="0" applyProtection="0">
      <alignment vertical="top"/>
      <protection locked="0"/>
    </xf>
    <xf numFmtId="10" fontId="45" fillId="24" borderId="9" applyNumberFormat="0" applyBorder="0" applyAlignment="0" applyProtection="0"/>
    <xf numFmtId="0" fontId="50" fillId="9" borderId="3" applyNumberFormat="0" applyAlignment="0" applyProtection="0"/>
    <xf numFmtId="0" fontId="51" fillId="0" borderId="0"/>
    <xf numFmtId="0" fontId="52" fillId="0" borderId="10" applyNumberFormat="0" applyFill="0" applyAlignment="0" applyProtection="0"/>
    <xf numFmtId="0" fontId="53" fillId="0" borderId="11"/>
    <xf numFmtId="42" fontId="15" fillId="0" borderId="12"/>
    <xf numFmtId="42" fontId="16" fillId="0" borderId="12"/>
    <xf numFmtId="42" fontId="16" fillId="0" borderId="12"/>
    <xf numFmtId="192" fontId="15" fillId="0" borderId="0" applyFont="0" applyFill="0" applyBorder="0" applyAlignment="0" applyProtection="0"/>
    <xf numFmtId="193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29" fillId="0" borderId="0"/>
    <xf numFmtId="0" fontId="10" fillId="0" borderId="0">
      <alignment horizontal="left"/>
    </xf>
    <xf numFmtId="37" fontId="56" fillId="0" borderId="0"/>
    <xf numFmtId="0" fontId="10" fillId="0" borderId="0">
      <alignment horizontal="left"/>
    </xf>
    <xf numFmtId="194" fontId="57" fillId="0" borderId="0"/>
    <xf numFmtId="194" fontId="57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58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58" fillId="0" borderId="0"/>
    <xf numFmtId="0" fontId="1" fillId="0" borderId="0"/>
    <xf numFmtId="0" fontId="15" fillId="0" borderId="0"/>
    <xf numFmtId="0" fontId="59" fillId="0" borderId="0"/>
    <xf numFmtId="0" fontId="60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58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10" fillId="0" borderId="0"/>
    <xf numFmtId="0" fontId="61" fillId="0" borderId="0" applyAlignment="0">
      <alignment vertical="top" wrapText="1"/>
      <protection locked="0"/>
    </xf>
    <xf numFmtId="0" fontId="2" fillId="0" borderId="0"/>
    <xf numFmtId="0" fontId="2" fillId="0" borderId="0"/>
    <xf numFmtId="0" fontId="61" fillId="0" borderId="0" applyAlignment="0">
      <alignment vertical="top" wrapText="1"/>
      <protection locked="0"/>
    </xf>
    <xf numFmtId="0" fontId="16" fillId="0" borderId="0"/>
    <xf numFmtId="0" fontId="16" fillId="0" borderId="0"/>
    <xf numFmtId="0" fontId="61" fillId="0" borderId="0" applyAlignment="0">
      <alignment vertical="top" wrapText="1"/>
      <protection locked="0"/>
    </xf>
    <xf numFmtId="0" fontId="2" fillId="0" borderId="0"/>
    <xf numFmtId="0" fontId="61" fillId="0" borderId="0" applyAlignment="0">
      <alignment vertical="top" wrapText="1"/>
      <protection locked="0"/>
    </xf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58" fillId="0" borderId="0"/>
    <xf numFmtId="0" fontId="58" fillId="0" borderId="0"/>
    <xf numFmtId="0" fontId="15" fillId="0" borderId="0"/>
    <xf numFmtId="0" fontId="15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6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0" applyNumberFormat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1" fillId="0" borderId="0" applyAlignment="0">
      <alignment vertical="top" wrapText="1"/>
      <protection locked="0"/>
    </xf>
    <xf numFmtId="0" fontId="62" fillId="0" borderId="0"/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0" fillId="0" borderId="0"/>
    <xf numFmtId="0" fontId="1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0" borderId="0"/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4" fillId="0" borderId="0"/>
    <xf numFmtId="0" fontId="64" fillId="0" borderId="0"/>
    <xf numFmtId="0" fontId="64" fillId="0" borderId="0"/>
    <xf numFmtId="0" fontId="64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5" fillId="26" borderId="13" applyNumberFormat="0" applyFont="0" applyAlignment="0" applyProtection="0"/>
    <xf numFmtId="0" fontId="66" fillId="22" borderId="14" applyNumberFormat="0" applyAlignment="0" applyProtection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6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95" fontId="15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9" fillId="0" borderId="0"/>
    <xf numFmtId="0" fontId="70" fillId="0" borderId="0">
      <alignment horizontal="center"/>
    </xf>
    <xf numFmtId="0" fontId="71" fillId="0" borderId="1">
      <alignment horizontal="center" vertical="center"/>
    </xf>
    <xf numFmtId="0" fontId="72" fillId="0" borderId="9" applyAlignment="0">
      <alignment horizontal="center" vertical="center" wrapText="1"/>
    </xf>
    <xf numFmtId="0" fontId="73" fillId="0" borderId="9">
      <alignment horizontal="center" vertical="center" wrapText="1"/>
    </xf>
    <xf numFmtId="3" fontId="61" fillId="0" borderId="0"/>
    <xf numFmtId="0" fontId="74" fillId="0" borderId="15"/>
    <xf numFmtId="0" fontId="53" fillId="0" borderId="0"/>
    <xf numFmtId="0" fontId="75" fillId="0" borderId="0" applyFont="0">
      <alignment horizontal="centerContinuous"/>
    </xf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76" fillId="0" borderId="0" applyNumberFormat="0" applyFill="0" applyBorder="0" applyAlignment="0" applyProtection="0"/>
    <xf numFmtId="0" fontId="64" fillId="0" borderId="5">
      <alignment horizontal="right"/>
    </xf>
    <xf numFmtId="0" fontId="77" fillId="0" borderId="0" applyNumberFormat="0" applyFill="0" applyBorder="0" applyAlignment="0" applyProtection="0"/>
    <xf numFmtId="0" fontId="78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51" fillId="0" borderId="0">
      <alignment vertical="center"/>
    </xf>
    <xf numFmtId="40" fontId="80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82" fillId="0" borderId="0"/>
    <xf numFmtId="196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97" fontId="83" fillId="0" borderId="0" applyFont="0" applyFill="0" applyBorder="0" applyAlignment="0" applyProtection="0"/>
    <xf numFmtId="183" fontId="83" fillId="0" borderId="0" applyFont="0" applyFill="0" applyBorder="0" applyAlignment="0" applyProtection="0"/>
    <xf numFmtId="0" fontId="84" fillId="0" borderId="0"/>
    <xf numFmtId="0" fontId="54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169" fontId="3" fillId="0" borderId="0" applyFont="0" applyFill="0" applyBorder="0" applyAlignment="0" applyProtection="0"/>
    <xf numFmtId="198" fontId="85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5" fillId="0" borderId="0"/>
    <xf numFmtId="167" fontId="1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0" fontId="2" fillId="0" borderId="0"/>
    <xf numFmtId="0" fontId="15" fillId="0" borderId="0"/>
    <xf numFmtId="167" fontId="15" fillId="0" borderId="0" applyFont="0" applyFill="0" applyBorder="0" applyAlignment="0" applyProtection="0"/>
    <xf numFmtId="0" fontId="95" fillId="0" borderId="0"/>
    <xf numFmtId="0" fontId="5" fillId="0" borderId="0"/>
    <xf numFmtId="0" fontId="102" fillId="0" borderId="0"/>
    <xf numFmtId="0" fontId="65" fillId="0" borderId="0"/>
    <xf numFmtId="0" fontId="10" fillId="0" borderId="0"/>
    <xf numFmtId="0" fontId="2" fillId="0" borderId="0"/>
    <xf numFmtId="0" fontId="61" fillId="0" borderId="0" applyAlignment="0">
      <alignment vertical="top" wrapText="1"/>
      <protection locked="0"/>
    </xf>
    <xf numFmtId="0" fontId="15" fillId="0" borderId="0"/>
    <xf numFmtId="0" fontId="10" fillId="0" borderId="0"/>
    <xf numFmtId="41" fontId="10" fillId="0" borderId="0" applyFont="0" applyFill="0" applyBorder="0" applyAlignment="0" applyProtection="0"/>
    <xf numFmtId="0" fontId="1" fillId="0" borderId="0"/>
    <xf numFmtId="0" fontId="10" fillId="0" borderId="0"/>
    <xf numFmtId="0" fontId="108" fillId="0" borderId="0"/>
    <xf numFmtId="0" fontId="15" fillId="0" borderId="0"/>
    <xf numFmtId="0" fontId="65" fillId="0" borderId="0"/>
    <xf numFmtId="0" fontId="65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16" fillId="0" borderId="0"/>
    <xf numFmtId="0" fontId="15" fillId="0" borderId="0"/>
    <xf numFmtId="0" fontId="2" fillId="0" borderId="0"/>
    <xf numFmtId="0" fontId="102" fillId="0" borderId="0"/>
    <xf numFmtId="0" fontId="65" fillId="0" borderId="0"/>
    <xf numFmtId="0" fontId="1" fillId="0" borderId="0"/>
    <xf numFmtId="0" fontId="10" fillId="0" borderId="0"/>
    <xf numFmtId="0" fontId="10" fillId="0" borderId="0"/>
    <xf numFmtId="0" fontId="15" fillId="0" borderId="0"/>
    <xf numFmtId="0" fontId="116" fillId="0" borderId="0"/>
    <xf numFmtId="0" fontId="2" fillId="0" borderId="0"/>
    <xf numFmtId="0" fontId="1" fillId="0" borderId="0"/>
    <xf numFmtId="0" fontId="15" fillId="0" borderId="0"/>
    <xf numFmtId="0" fontId="17" fillId="0" borderId="0"/>
    <xf numFmtId="0" fontId="10" fillId="0" borderId="0"/>
    <xf numFmtId="43" fontId="15" fillId="0" borderId="0" applyFont="0" applyFill="0" applyBorder="0" applyAlignment="0" applyProtection="0"/>
    <xf numFmtId="0" fontId="1" fillId="0" borderId="0"/>
    <xf numFmtId="0" fontId="64" fillId="0" borderId="0"/>
    <xf numFmtId="0" fontId="10" fillId="0" borderId="0"/>
    <xf numFmtId="43" fontId="10" fillId="0" borderId="0" applyFont="0" applyFill="0" applyBorder="0" applyAlignment="0" applyProtection="0"/>
    <xf numFmtId="0" fontId="116" fillId="0" borderId="0"/>
    <xf numFmtId="172" fontId="10" fillId="0" borderId="0" applyFont="0" applyFill="0" applyBorder="0" applyAlignment="0" applyProtection="0"/>
    <xf numFmtId="0" fontId="102" fillId="0" borderId="0"/>
  </cellStyleXfs>
  <cellXfs count="529">
    <xf numFmtId="0" fontId="0" fillId="0" borderId="0" xfId="0"/>
    <xf numFmtId="0" fontId="59" fillId="0" borderId="0" xfId="2387"/>
    <xf numFmtId="0" fontId="87" fillId="0" borderId="0" xfId="2661" applyFont="1" applyBorder="1"/>
    <xf numFmtId="0" fontId="15" fillId="0" borderId="0" xfId="2661" applyFont="1" applyBorder="1"/>
    <xf numFmtId="184" fontId="4" fillId="0" borderId="0" xfId="2662" applyNumberFormat="1" applyFont="1" applyBorder="1" applyAlignment="1"/>
    <xf numFmtId="184" fontId="89" fillId="0" borderId="0" xfId="2662" applyNumberFormat="1" applyFont="1" applyBorder="1" applyAlignment="1"/>
    <xf numFmtId="184" fontId="90" fillId="0" borderId="0" xfId="2662" applyNumberFormat="1" applyFont="1" applyBorder="1" applyAlignment="1"/>
    <xf numFmtId="49" fontId="89" fillId="0" borderId="0" xfId="2662" applyNumberFormat="1" applyFont="1" applyBorder="1" applyAlignment="1"/>
    <xf numFmtId="49" fontId="15" fillId="0" borderId="0" xfId="2662" applyNumberFormat="1" applyFont="1" applyBorder="1" applyAlignment="1"/>
    <xf numFmtId="184" fontId="15" fillId="0" borderId="0" xfId="2662" applyNumberFormat="1" applyFont="1" applyBorder="1"/>
    <xf numFmtId="199" fontId="4" fillId="0" borderId="0" xfId="2662" applyNumberFormat="1" applyFont="1" applyBorder="1" applyAlignment="1"/>
    <xf numFmtId="0" fontId="6" fillId="0" borderId="0" xfId="2387" applyFont="1"/>
    <xf numFmtId="0" fontId="6" fillId="0" borderId="0" xfId="2661" applyFont="1" applyBorder="1" applyAlignment="1"/>
    <xf numFmtId="0" fontId="5" fillId="0" borderId="0" xfId="2661" applyFont="1" applyBorder="1"/>
    <xf numFmtId="0" fontId="91" fillId="0" borderId="0" xfId="2661" applyFont="1" applyBorder="1"/>
    <xf numFmtId="0" fontId="10" fillId="0" borderId="0" xfId="2661" applyBorder="1"/>
    <xf numFmtId="0" fontId="92" fillId="0" borderId="0" xfId="2515" applyFont="1"/>
    <xf numFmtId="0" fontId="15" fillId="0" borderId="0" xfId="2515" applyFont="1"/>
    <xf numFmtId="0" fontId="1" fillId="0" borderId="0" xfId="2515" applyFont="1"/>
    <xf numFmtId="168" fontId="4" fillId="0" borderId="0" xfId="2663" applyNumberFormat="1" applyFont="1" applyBorder="1" applyAlignment="1">
      <alignment horizontal="center"/>
    </xf>
    <xf numFmtId="168" fontId="4" fillId="0" borderId="0" xfId="2663" applyNumberFormat="1" applyFont="1" applyBorder="1" applyAlignment="1">
      <alignment horizontal="right" indent="4"/>
    </xf>
    <xf numFmtId="168" fontId="15" fillId="0" borderId="0" xfId="2663" applyNumberFormat="1" applyFont="1" applyBorder="1" applyAlignment="1">
      <alignment horizontal="center"/>
    </xf>
    <xf numFmtId="168" fontId="15" fillId="0" borderId="0" xfId="2663" applyNumberFormat="1" applyFont="1" applyBorder="1" applyAlignment="1">
      <alignment horizontal="right" indent="4"/>
    </xf>
    <xf numFmtId="184" fontId="4" fillId="0" borderId="0" xfId="2663" applyNumberFormat="1" applyFont="1" applyBorder="1" applyAlignment="1"/>
    <xf numFmtId="49" fontId="61" fillId="0" borderId="0" xfId="2663" applyNumberFormat="1" applyFont="1" applyBorder="1" applyAlignment="1"/>
    <xf numFmtId="184" fontId="88" fillId="0" borderId="0" xfId="2663" applyNumberFormat="1" applyFont="1" applyBorder="1" applyAlignment="1"/>
    <xf numFmtId="168" fontId="61" fillId="0" borderId="0" xfId="2661" applyNumberFormat="1" applyFont="1" applyBorder="1" applyAlignment="1">
      <alignment horizontal="right"/>
    </xf>
    <xf numFmtId="168" fontId="87" fillId="0" borderId="0" xfId="2661" applyNumberFormat="1" applyFont="1" applyBorder="1"/>
    <xf numFmtId="168" fontId="10" fillId="0" borderId="0" xfId="2661" applyNumberFormat="1" applyBorder="1"/>
    <xf numFmtId="0" fontId="3" fillId="0" borderId="0" xfId="2664" applyFont="1" applyFill="1"/>
    <xf numFmtId="0" fontId="96" fillId="0" borderId="0" xfId="2667" applyNumberFormat="1" applyFont="1" applyFill="1" applyBorder="1" applyAlignment="1">
      <alignment horizontal="left" wrapText="1" indent="1"/>
    </xf>
    <xf numFmtId="0" fontId="97" fillId="0" borderId="0" xfId="2664" applyFont="1" applyFill="1"/>
    <xf numFmtId="0" fontId="98" fillId="0" borderId="0" xfId="2667" applyNumberFormat="1" applyFont="1" applyFill="1" applyBorder="1" applyAlignment="1">
      <alignment horizontal="left" wrapText="1"/>
    </xf>
    <xf numFmtId="0" fontId="99" fillId="0" borderId="0" xfId="2664" applyFont="1" applyFill="1"/>
    <xf numFmtId="0" fontId="4" fillId="0" borderId="0" xfId="2664" applyNumberFormat="1" applyFont="1" applyFill="1" applyBorder="1" applyAlignment="1">
      <alignment horizontal="left" wrapText="1"/>
    </xf>
    <xf numFmtId="0" fontId="100" fillId="0" borderId="0" xfId="2664" applyFont="1" applyFill="1" applyAlignment="1">
      <alignment horizontal="center" vertical="center" wrapText="1"/>
    </xf>
    <xf numFmtId="0" fontId="97" fillId="0" borderId="0" xfId="2664" applyFont="1" applyFill="1" applyAlignment="1">
      <alignment horizontal="center" vertical="center" wrapText="1"/>
    </xf>
    <xf numFmtId="0" fontId="4" fillId="0" borderId="0" xfId="2668" applyFont="1" applyFill="1" applyBorder="1" applyAlignment="1">
      <alignment horizontal="left"/>
    </xf>
    <xf numFmtId="0" fontId="3" fillId="0" borderId="0" xfId="2664" applyFont="1" applyFill="1" applyAlignment="1">
      <alignment horizontal="center" vertical="center" wrapText="1"/>
    </xf>
    <xf numFmtId="0" fontId="101" fillId="0" borderId="0" xfId="2664" applyFont="1" applyFill="1" applyBorder="1" applyAlignment="1" applyProtection="1">
      <alignment wrapText="1"/>
    </xf>
    <xf numFmtId="0" fontId="3" fillId="0" borderId="1" xfId="2664" applyNumberFormat="1" applyFont="1" applyFill="1" applyBorder="1" applyAlignment="1">
      <alignment horizontal="center" vertical="center" wrapText="1"/>
    </xf>
    <xf numFmtId="0" fontId="97" fillId="0" borderId="0" xfId="2664" applyNumberFormat="1" applyFont="1" applyFill="1" applyBorder="1" applyAlignment="1">
      <alignment vertical="center" wrapText="1"/>
    </xf>
    <xf numFmtId="0" fontId="3" fillId="0" borderId="0" xfId="2664" applyNumberFormat="1" applyFont="1" applyFill="1" applyBorder="1" applyAlignment="1">
      <alignment horizontal="center" vertical="center" wrapText="1"/>
    </xf>
    <xf numFmtId="0" fontId="3" fillId="0" borderId="2" xfId="2664" applyNumberFormat="1" applyFont="1" applyFill="1" applyBorder="1" applyAlignment="1">
      <alignment horizontal="center" vertical="center" wrapText="1"/>
    </xf>
    <xf numFmtId="0" fontId="97" fillId="0" borderId="2" xfId="2664" applyNumberFormat="1" applyFont="1" applyFill="1" applyBorder="1" applyAlignment="1">
      <alignment vertical="center" wrapText="1"/>
    </xf>
    <xf numFmtId="0" fontId="100" fillId="0" borderId="0" xfId="2664" applyFont="1" applyFill="1" applyAlignment="1">
      <alignment horizontal="right"/>
    </xf>
    <xf numFmtId="0" fontId="3" fillId="0" borderId="0" xfId="2664" applyFont="1" applyFill="1" applyAlignment="1">
      <alignment horizontal="center"/>
    </xf>
    <xf numFmtId="0" fontId="3" fillId="0" borderId="0" xfId="2664" applyFont="1" applyFill="1" applyAlignment="1">
      <alignment horizontal="right"/>
    </xf>
    <xf numFmtId="0" fontId="97" fillId="0" borderId="0" xfId="2664" applyNumberFormat="1" applyFont="1" applyFill="1" applyAlignment="1">
      <alignment horizontal="left"/>
    </xf>
    <xf numFmtId="0" fontId="54" fillId="0" borderId="0" xfId="2668" applyFont="1" applyFill="1" applyBorder="1"/>
    <xf numFmtId="0" fontId="103" fillId="0" borderId="0" xfId="2669" applyFont="1"/>
    <xf numFmtId="168" fontId="103" fillId="0" borderId="0" xfId="2669" applyNumberFormat="1" applyFont="1"/>
    <xf numFmtId="0" fontId="54" fillId="0" borderId="0" xfId="2668" applyFont="1" applyBorder="1"/>
    <xf numFmtId="0" fontId="15" fillId="0" borderId="0" xfId="2668" applyFont="1" applyBorder="1"/>
    <xf numFmtId="168" fontId="15" fillId="0" borderId="0" xfId="2381" applyNumberFormat="1" applyFont="1" applyFill="1" applyBorder="1" applyAlignment="1">
      <alignment wrapText="1"/>
    </xf>
    <xf numFmtId="168" fontId="15" fillId="0" borderId="0" xfId="2381" applyNumberFormat="1" applyFont="1" applyFill="1" applyBorder="1" applyAlignment="1" applyProtection="1">
      <alignment wrapText="1"/>
    </xf>
    <xf numFmtId="0" fontId="3" fillId="0" borderId="0" xfId="2668" applyNumberFormat="1" applyFont="1" applyBorder="1" applyAlignment="1">
      <alignment horizontal="center"/>
    </xf>
    <xf numFmtId="0" fontId="3" fillId="0" borderId="0" xfId="2664" applyNumberFormat="1" applyFont="1" applyBorder="1" applyAlignment="1">
      <alignment horizontal="left"/>
    </xf>
    <xf numFmtId="0" fontId="3" fillId="0" borderId="0" xfId="2668" applyNumberFormat="1" applyFont="1" applyBorder="1" applyAlignment="1">
      <alignment horizontal="center" vertical="center" wrapText="1"/>
    </xf>
    <xf numFmtId="0" fontId="3" fillId="0" borderId="0" xfId="2664" applyNumberFormat="1" applyFont="1" applyBorder="1" applyAlignment="1">
      <alignment horizontal="left" vertical="center"/>
    </xf>
    <xf numFmtId="0" fontId="3" fillId="0" borderId="0" xfId="2664" applyNumberFormat="1" applyFont="1" applyBorder="1" applyAlignment="1"/>
    <xf numFmtId="0" fontId="96" fillId="0" borderId="0" xfId="2664" applyNumberFormat="1" applyFont="1" applyBorder="1" applyAlignment="1">
      <alignment horizontal="left" wrapText="1"/>
    </xf>
    <xf numFmtId="0" fontId="3" fillId="0" borderId="0" xfId="2668" applyNumberFormat="1" applyFont="1" applyBorder="1" applyAlignment="1">
      <alignment horizontal="center" vertical="center"/>
    </xf>
    <xf numFmtId="0" fontId="3" fillId="0" borderId="0" xfId="2664" applyNumberFormat="1" applyFont="1" applyBorder="1" applyAlignment="1">
      <alignment horizontal="left" wrapText="1"/>
    </xf>
    <xf numFmtId="0" fontId="3" fillId="0" borderId="0" xfId="2670" applyFont="1" applyFill="1" applyBorder="1" applyAlignment="1">
      <alignment horizontal="center" vertical="center"/>
    </xf>
    <xf numFmtId="0" fontId="15" fillId="0" borderId="0" xfId="2670" applyFont="1" applyFill="1" applyBorder="1" applyAlignment="1">
      <alignment horizontal="centerContinuous"/>
    </xf>
    <xf numFmtId="0" fontId="3" fillId="0" borderId="1" xfId="2670" applyFont="1" applyFill="1" applyBorder="1" applyAlignment="1">
      <alignment horizontal="center" vertical="center"/>
    </xf>
    <xf numFmtId="0" fontId="45" fillId="0" borderId="1" xfId="2670" applyFont="1" applyBorder="1" applyAlignment="1">
      <alignment horizontal="center" vertical="center"/>
    </xf>
    <xf numFmtId="0" fontId="3" fillId="0" borderId="0" xfId="2670" applyFont="1" applyBorder="1" applyAlignment="1">
      <alignment horizontal="center" vertical="center"/>
    </xf>
    <xf numFmtId="0" fontId="3" fillId="0" borderId="0" xfId="2668" applyFont="1" applyBorder="1" applyAlignment="1">
      <alignment horizontal="center" vertical="center"/>
    </xf>
    <xf numFmtId="0" fontId="3" fillId="0" borderId="0" xfId="2670" quotePrefix="1" applyFont="1" applyFill="1" applyBorder="1" applyAlignment="1">
      <alignment horizontal="center" vertical="center"/>
    </xf>
    <xf numFmtId="0" fontId="3" fillId="0" borderId="2" xfId="2670" applyFont="1" applyFill="1" applyBorder="1" applyAlignment="1">
      <alignment horizontal="center" vertical="center"/>
    </xf>
    <xf numFmtId="0" fontId="3" fillId="0" borderId="2" xfId="2670" quotePrefix="1" applyFont="1" applyFill="1" applyBorder="1" applyAlignment="1">
      <alignment horizontal="center" vertical="center"/>
    </xf>
    <xf numFmtId="0" fontId="3" fillId="0" borderId="2" xfId="2670" applyFont="1" applyBorder="1" applyAlignment="1">
      <alignment horizontal="center" vertical="center"/>
    </xf>
    <xf numFmtId="0" fontId="15" fillId="0" borderId="2" xfId="2670" applyFont="1" applyFill="1" applyBorder="1" applyAlignment="1">
      <alignment horizontal="centerContinuous"/>
    </xf>
    <xf numFmtId="0" fontId="15" fillId="0" borderId="0" xfId="2668" applyFont="1" applyFill="1" applyBorder="1"/>
    <xf numFmtId="0" fontId="15" fillId="0" borderId="0" xfId="2670" applyFont="1" applyFill="1" applyBorder="1" applyAlignment="1">
      <alignment horizontal="center"/>
    </xf>
    <xf numFmtId="0" fontId="6" fillId="0" borderId="0" xfId="2671" applyFont="1" applyFill="1" applyBorder="1" applyAlignment="1">
      <alignment horizontal="left"/>
    </xf>
    <xf numFmtId="0" fontId="15" fillId="0" borderId="0" xfId="2670" applyFont="1" applyFill="1" applyBorder="1" applyAlignment="1"/>
    <xf numFmtId="0" fontId="6" fillId="0" borderId="0" xfId="2670" applyNumberFormat="1" applyFont="1" applyFill="1" applyBorder="1" applyAlignment="1">
      <alignment horizontal="left"/>
    </xf>
    <xf numFmtId="0" fontId="3" fillId="0" borderId="0" xfId="2672" applyFont="1"/>
    <xf numFmtId="0" fontId="3" fillId="0" borderId="0" xfId="2672" applyFont="1" applyFill="1"/>
    <xf numFmtId="0" fontId="15" fillId="0" borderId="0" xfId="2672" applyFont="1"/>
    <xf numFmtId="0" fontId="105" fillId="0" borderId="0" xfId="2667" applyNumberFormat="1" applyFont="1" applyFill="1" applyBorder="1" applyAlignment="1">
      <alignment horizontal="left" wrapText="1"/>
    </xf>
    <xf numFmtId="0" fontId="97" fillId="0" borderId="0" xfId="2672" applyFont="1" applyFill="1"/>
    <xf numFmtId="0" fontId="99" fillId="0" borderId="0" xfId="2672" applyFont="1" applyFill="1"/>
    <xf numFmtId="0" fontId="97" fillId="0" borderId="0" xfId="2664" applyNumberFormat="1" applyFont="1" applyBorder="1" applyAlignment="1">
      <alignment horizontal="left" wrapText="1"/>
    </xf>
    <xf numFmtId="0" fontId="100" fillId="0" borderId="0" xfId="2672" applyFont="1" applyFill="1" applyAlignment="1">
      <alignment horizontal="center" vertical="center" wrapText="1"/>
    </xf>
    <xf numFmtId="0" fontId="97" fillId="0" borderId="0" xfId="2672" applyFont="1" applyFill="1" applyAlignment="1">
      <alignment horizontal="center" vertical="center" wrapText="1"/>
    </xf>
    <xf numFmtId="0" fontId="3" fillId="0" borderId="0" xfId="2672" applyFont="1" applyFill="1" applyAlignment="1">
      <alignment horizontal="center" vertical="center" wrapText="1"/>
    </xf>
    <xf numFmtId="0" fontId="97" fillId="0" borderId="0" xfId="2668" applyFont="1" applyBorder="1" applyAlignment="1">
      <alignment horizontal="left"/>
    </xf>
    <xf numFmtId="0" fontId="58" fillId="0" borderId="0" xfId="2335"/>
    <xf numFmtId="0" fontId="3" fillId="0" borderId="0" xfId="2673" applyFont="1" applyFill="1" applyBorder="1" applyAlignment="1">
      <alignment horizontal="center" vertical="center" wrapText="1"/>
      <protection locked="0"/>
    </xf>
    <xf numFmtId="0" fontId="97" fillId="0" borderId="0" xfId="2673" applyFont="1" applyFill="1" applyBorder="1" applyAlignment="1">
      <alignment horizontal="center" vertical="center" wrapText="1"/>
      <protection locked="0"/>
    </xf>
    <xf numFmtId="0" fontId="3" fillId="0" borderId="1" xfId="2673" applyFont="1" applyFill="1" applyBorder="1" applyAlignment="1">
      <alignment horizontal="center" vertical="center" wrapText="1"/>
      <protection locked="0"/>
    </xf>
    <xf numFmtId="14" fontId="3" fillId="0" borderId="0" xfId="2673" quotePrefix="1" applyNumberFormat="1" applyFont="1" applyFill="1" applyBorder="1" applyAlignment="1">
      <alignment horizontal="center" vertical="center" wrapText="1"/>
      <protection locked="0"/>
    </xf>
    <xf numFmtId="0" fontId="3" fillId="0" borderId="2" xfId="2673" applyFont="1" applyFill="1" applyBorder="1" applyAlignment="1">
      <alignment horizontal="center" vertical="center" wrapText="1"/>
      <protection locked="0"/>
    </xf>
    <xf numFmtId="0" fontId="97" fillId="0" borderId="2" xfId="2673" applyFont="1" applyFill="1" applyBorder="1" applyAlignment="1">
      <alignment horizontal="center" vertical="center" wrapText="1"/>
      <protection locked="0"/>
    </xf>
    <xf numFmtId="0" fontId="100" fillId="0" borderId="0" xfId="2672" applyFont="1" applyFill="1" applyAlignment="1">
      <alignment horizontal="right"/>
    </xf>
    <xf numFmtId="0" fontId="97" fillId="0" borderId="0" xfId="2672" applyNumberFormat="1" applyFont="1" applyFill="1" applyAlignment="1">
      <alignment horizontal="left"/>
    </xf>
    <xf numFmtId="0" fontId="1" fillId="0" borderId="0" xfId="2385"/>
    <xf numFmtId="0" fontId="1" fillId="0" borderId="0" xfId="2385" applyBorder="1"/>
    <xf numFmtId="0" fontId="1" fillId="0" borderId="0" xfId="2385" applyAlignment="1">
      <alignment horizontal="center"/>
    </xf>
    <xf numFmtId="0" fontId="15" fillId="0" borderId="0" xfId="2397" applyAlignment="1">
      <alignment horizontal="center"/>
    </xf>
    <xf numFmtId="0" fontId="15" fillId="0" borderId="0" xfId="2397"/>
    <xf numFmtId="201" fontId="15" fillId="0" borderId="0" xfId="2584" applyNumberFormat="1" applyFont="1" applyFill="1"/>
    <xf numFmtId="0" fontId="15" fillId="0" borderId="0" xfId="2674" applyFont="1" applyFill="1" applyBorder="1"/>
    <xf numFmtId="201" fontId="15" fillId="0" borderId="0" xfId="2584" applyNumberFormat="1" applyFont="1"/>
    <xf numFmtId="0" fontId="15" fillId="0" borderId="0" xfId="2397" applyFill="1" applyBorder="1"/>
    <xf numFmtId="0" fontId="10" fillId="0" borderId="0" xfId="2675"/>
    <xf numFmtId="0" fontId="15" fillId="0" borderId="0" xfId="2397" applyBorder="1"/>
    <xf numFmtId="202" fontId="106" fillId="0" borderId="0" xfId="2676" applyNumberFormat="1" applyFont="1" applyBorder="1" applyAlignment="1">
      <alignment horizontal="center"/>
    </xf>
    <xf numFmtId="0" fontId="4" fillId="0" borderId="0" xfId="2675" applyFont="1" applyBorder="1"/>
    <xf numFmtId="168" fontId="15" fillId="0" borderId="0" xfId="2675" applyNumberFormat="1" applyFont="1" applyBorder="1" applyAlignment="1">
      <alignment horizontal="center"/>
    </xf>
    <xf numFmtId="0" fontId="15" fillId="0" borderId="0" xfId="2676" applyNumberFormat="1" applyFont="1" applyBorder="1" applyAlignment="1">
      <alignment horizontal="center"/>
    </xf>
    <xf numFmtId="0" fontId="10" fillId="0" borderId="0" xfId="2675" applyFill="1"/>
    <xf numFmtId="168" fontId="15" fillId="0" borderId="0" xfId="2675" applyNumberFormat="1" applyFont="1" applyBorder="1" applyAlignment="1">
      <alignment horizontal="right" indent="3"/>
    </xf>
    <xf numFmtId="1" fontId="15" fillId="0" borderId="0" xfId="2675" applyNumberFormat="1" applyFont="1" applyBorder="1" applyAlignment="1">
      <alignment horizontal="right" indent="3"/>
    </xf>
    <xf numFmtId="0" fontId="1" fillId="0" borderId="0" xfId="2677"/>
    <xf numFmtId="0" fontId="58" fillId="0" borderId="0" xfId="2335" applyFill="1" applyAlignment="1">
      <alignment vertical="center" wrapText="1"/>
    </xf>
    <xf numFmtId="0" fontId="1" fillId="0" borderId="0" xfId="2677" applyAlignment="1">
      <alignment horizontal="right" indent="3"/>
    </xf>
    <xf numFmtId="168" fontId="4" fillId="0" borderId="0" xfId="2675" applyNumberFormat="1" applyFont="1" applyAlignment="1">
      <alignment horizontal="right" indent="3"/>
    </xf>
    <xf numFmtId="1" fontId="4" fillId="0" borderId="0" xfId="2675" applyNumberFormat="1" applyFont="1" applyAlignment="1">
      <alignment horizontal="right" indent="3"/>
    </xf>
    <xf numFmtId="0" fontId="61" fillId="0" borderId="0" xfId="2675" applyFont="1" applyAlignment="1">
      <alignment horizontal="center"/>
    </xf>
    <xf numFmtId="0" fontId="61" fillId="0" borderId="0" xfId="2675" applyFont="1"/>
    <xf numFmtId="0" fontId="61" fillId="0" borderId="2" xfId="2675" applyFont="1" applyBorder="1" applyAlignment="1">
      <alignment vertical="center"/>
    </xf>
    <xf numFmtId="0" fontId="61" fillId="0" borderId="2" xfId="2675" applyFont="1" applyBorder="1"/>
    <xf numFmtId="0" fontId="90" fillId="0" borderId="0" xfId="2675" applyFont="1" applyAlignment="1">
      <alignment horizontal="right"/>
    </xf>
    <xf numFmtId="0" fontId="54" fillId="0" borderId="0" xfId="2675" applyFont="1" applyAlignment="1">
      <alignment horizontal="center"/>
    </xf>
    <xf numFmtId="0" fontId="54" fillId="0" borderId="0" xfId="2675" applyFont="1"/>
    <xf numFmtId="0" fontId="54" fillId="0" borderId="0" xfId="2675" applyFont="1" applyAlignment="1">
      <alignment horizontal="left"/>
    </xf>
    <xf numFmtId="0" fontId="10" fillId="0" borderId="0" xfId="2678"/>
    <xf numFmtId="0" fontId="10" fillId="0" borderId="0" xfId="2678" applyFill="1"/>
    <xf numFmtId="0" fontId="61" fillId="0" borderId="0" xfId="2678" applyFont="1"/>
    <xf numFmtId="0" fontId="15" fillId="0" borderId="0" xfId="2671" applyFont="1" applyBorder="1"/>
    <xf numFmtId="168" fontId="10" fillId="0" borderId="0" xfId="2678" applyNumberFormat="1"/>
    <xf numFmtId="168" fontId="15" fillId="0" borderId="0" xfId="2678" applyNumberFormat="1" applyFont="1" applyAlignment="1">
      <alignment horizontal="right" indent="2"/>
    </xf>
    <xf numFmtId="0" fontId="10" fillId="0" borderId="0" xfId="2678" applyFont="1"/>
    <xf numFmtId="168" fontId="10" fillId="0" borderId="0" xfId="2678" applyNumberFormat="1" applyFont="1"/>
    <xf numFmtId="1" fontId="10" fillId="0" borderId="0" xfId="2678" applyNumberFormat="1" applyFont="1"/>
    <xf numFmtId="1" fontId="10" fillId="0" borderId="0" xfId="2678" applyNumberFormat="1"/>
    <xf numFmtId="0" fontId="15" fillId="0" borderId="2" xfId="2678" applyFont="1" applyBorder="1"/>
    <xf numFmtId="0" fontId="3" fillId="0" borderId="0" xfId="2678" applyFont="1"/>
    <xf numFmtId="0" fontId="15" fillId="0" borderId="0" xfId="2683" applyFont="1" applyBorder="1"/>
    <xf numFmtId="0" fontId="15" fillId="0" borderId="0" xfId="2683" applyFont="1" applyBorder="1" applyAlignment="1"/>
    <xf numFmtId="0" fontId="90" fillId="0" borderId="0" xfId="2683" applyFont="1" applyBorder="1" applyAlignment="1"/>
    <xf numFmtId="168" fontId="15" fillId="0" borderId="0" xfId="2683" applyNumberFormat="1" applyFont="1" applyBorder="1" applyAlignment="1">
      <alignment horizontal="center"/>
    </xf>
    <xf numFmtId="2" fontId="15" fillId="0" borderId="0" xfId="2683" applyNumberFormat="1" applyFont="1" applyBorder="1" applyAlignment="1"/>
    <xf numFmtId="1" fontId="15" fillId="0" borderId="0" xfId="2683" applyNumberFormat="1" applyFont="1" applyBorder="1" applyAlignment="1">
      <alignment horizontal="right" indent="1"/>
    </xf>
    <xf numFmtId="168" fontId="15" fillId="0" borderId="0" xfId="2683" applyNumberFormat="1" applyFont="1" applyBorder="1" applyAlignment="1">
      <alignment horizontal="right" indent="1"/>
    </xf>
    <xf numFmtId="1" fontId="90" fillId="0" borderId="0" xfId="2683" applyNumberFormat="1" applyFont="1" applyBorder="1" applyAlignment="1"/>
    <xf numFmtId="2" fontId="4" fillId="0" borderId="0" xfId="2683" applyNumberFormat="1" applyFont="1" applyBorder="1" applyAlignment="1"/>
    <xf numFmtId="1" fontId="15" fillId="0" borderId="0" xfId="2683" applyNumberFormat="1" applyFont="1" applyBorder="1" applyAlignment="1"/>
    <xf numFmtId="0" fontId="4" fillId="0" borderId="0" xfId="2683" applyFont="1" applyBorder="1" applyAlignment="1"/>
    <xf numFmtId="1" fontId="4" fillId="0" borderId="0" xfId="2683" applyNumberFormat="1" applyFont="1" applyBorder="1" applyAlignment="1"/>
    <xf numFmtId="0" fontId="15" fillId="0" borderId="0" xfId="2683" applyFont="1" applyBorder="1" applyAlignment="1">
      <alignment horizontal="left"/>
    </xf>
    <xf numFmtId="0" fontId="90" fillId="0" borderId="0" xfId="2683" quotePrefix="1" applyFont="1" applyBorder="1" applyAlignment="1">
      <alignment horizontal="left"/>
    </xf>
    <xf numFmtId="168" fontId="4" fillId="0" borderId="0" xfId="2683" applyNumberFormat="1" applyFont="1" applyBorder="1" applyAlignment="1">
      <alignment horizontal="right" indent="1"/>
    </xf>
    <xf numFmtId="1" fontId="4" fillId="0" borderId="0" xfId="2683" applyNumberFormat="1" applyFont="1" applyBorder="1" applyAlignment="1">
      <alignment horizontal="right" indent="1"/>
    </xf>
    <xf numFmtId="168" fontId="15" fillId="0" borderId="0" xfId="2683" applyNumberFormat="1" applyFont="1" applyBorder="1" applyAlignment="1">
      <alignment horizontal="right" indent="3"/>
    </xf>
    <xf numFmtId="0" fontId="90" fillId="0" borderId="0" xfId="2683" applyFont="1" applyBorder="1" applyAlignment="1">
      <alignment horizontal="right"/>
    </xf>
    <xf numFmtId="0" fontId="15" fillId="0" borderId="1" xfId="2683" applyFont="1" applyBorder="1"/>
    <xf numFmtId="0" fontId="54" fillId="0" borderId="0" xfId="2683" applyFont="1" applyBorder="1"/>
    <xf numFmtId="0" fontId="6" fillId="0" borderId="0" xfId="2683" applyFont="1" applyBorder="1" applyAlignment="1">
      <alignment horizontal="center"/>
    </xf>
    <xf numFmtId="0" fontId="6" fillId="0" borderId="0" xfId="2671" applyFont="1" applyBorder="1" applyAlignment="1">
      <alignment horizontal="left"/>
    </xf>
    <xf numFmtId="0" fontId="6" fillId="0" borderId="0" xfId="2683" applyFont="1" applyBorder="1" applyAlignment="1"/>
    <xf numFmtId="0" fontId="113" fillId="0" borderId="0" xfId="2686" applyFont="1" applyFill="1" applyBorder="1"/>
    <xf numFmtId="0" fontId="15" fillId="0" borderId="0" xfId="2688"/>
    <xf numFmtId="0" fontId="15" fillId="0" borderId="0" xfId="2687" applyFont="1" applyFill="1" applyBorder="1" applyAlignment="1">
      <alignment horizontal="left"/>
    </xf>
    <xf numFmtId="168" fontId="3" fillId="0" borderId="0" xfId="2686" applyNumberFormat="1" applyFont="1" applyFill="1" applyBorder="1"/>
    <xf numFmtId="0" fontId="15" fillId="0" borderId="0" xfId="2687" applyNumberFormat="1" applyFont="1" applyFill="1" applyBorder="1" applyAlignment="1">
      <alignment horizontal="left"/>
    </xf>
    <xf numFmtId="0" fontId="15" fillId="0" borderId="0" xfId="2687" applyFont="1" applyFill="1" applyBorder="1" applyAlignment="1">
      <alignment horizontal="left" wrapText="1"/>
    </xf>
    <xf numFmtId="0" fontId="97" fillId="0" borderId="0" xfId="2687" applyFont="1" applyFill="1" applyBorder="1" applyAlignment="1"/>
    <xf numFmtId="168" fontId="97" fillId="0" borderId="0" xfId="2686" applyNumberFormat="1" applyFont="1" applyFill="1" applyBorder="1"/>
    <xf numFmtId="49" fontId="97" fillId="0" borderId="0" xfId="2687" applyNumberFormat="1" applyFont="1" applyFill="1" applyBorder="1" applyAlignment="1">
      <alignment horizontal="left"/>
    </xf>
    <xf numFmtId="0" fontId="115" fillId="0" borderId="0" xfId="2687" applyFont="1" applyFill="1" applyBorder="1" applyAlignment="1">
      <alignment horizontal="center" wrapText="1"/>
    </xf>
    <xf numFmtId="1" fontId="3" fillId="0" borderId="1" xfId="2686" applyNumberFormat="1" applyFont="1" applyFill="1" applyBorder="1" applyAlignment="1">
      <alignment horizontal="center" vertical="center"/>
    </xf>
    <xf numFmtId="1" fontId="3" fillId="0" borderId="1" xfId="2687" applyNumberFormat="1" applyFont="1" applyFill="1" applyBorder="1" applyAlignment="1">
      <alignment horizontal="center" vertical="center"/>
    </xf>
    <xf numFmtId="168" fontId="3" fillId="0" borderId="1" xfId="2687" applyNumberFormat="1" applyFont="1" applyFill="1" applyBorder="1" applyAlignment="1">
      <alignment horizontal="center" vertical="center"/>
    </xf>
    <xf numFmtId="0" fontId="3" fillId="0" borderId="0" xfId="2687" applyFont="1" applyFill="1" applyBorder="1" applyAlignment="1">
      <alignment horizontal="center"/>
    </xf>
    <xf numFmtId="0" fontId="3" fillId="0" borderId="0" xfId="2686" applyFont="1" applyFill="1" applyBorder="1" applyAlignment="1">
      <alignment vertical="center"/>
    </xf>
    <xf numFmtId="0" fontId="3" fillId="0" borderId="2" xfId="2686" applyFont="1" applyFill="1" applyBorder="1" applyAlignment="1">
      <alignment vertical="center"/>
    </xf>
    <xf numFmtId="0" fontId="3" fillId="0" borderId="2" xfId="2687" applyFont="1" applyFill="1" applyBorder="1" applyAlignment="1">
      <alignment horizontal="center"/>
    </xf>
    <xf numFmtId="0" fontId="100" fillId="0" borderId="1" xfId="2686" applyNumberFormat="1" applyFont="1" applyFill="1" applyBorder="1" applyAlignment="1">
      <alignment horizontal="right"/>
    </xf>
    <xf numFmtId="0" fontId="3" fillId="0" borderId="1" xfId="2686" applyNumberFormat="1" applyFont="1" applyFill="1" applyBorder="1" applyAlignment="1"/>
    <xf numFmtId="0" fontId="100" fillId="0" borderId="1" xfId="2686" applyFont="1" applyFill="1" applyBorder="1" applyAlignment="1"/>
    <xf numFmtId="1" fontId="114" fillId="0" borderId="0" xfId="2686" applyNumberFormat="1" applyFont="1" applyFill="1" applyBorder="1" applyAlignment="1">
      <alignment horizontal="center"/>
    </xf>
    <xf numFmtId="1" fontId="117" fillId="0" borderId="0" xfId="2686" applyNumberFormat="1" applyFont="1" applyFill="1" applyBorder="1" applyAlignment="1"/>
    <xf numFmtId="1" fontId="111" fillId="0" borderId="0" xfId="2686" applyNumberFormat="1" applyFont="1" applyFill="1" applyBorder="1" applyAlignment="1"/>
    <xf numFmtId="1" fontId="3" fillId="0" borderId="0" xfId="2688" applyNumberFormat="1" applyFont="1" applyFill="1" applyAlignment="1"/>
    <xf numFmtId="1" fontId="3" fillId="0" borderId="0" xfId="2687" applyNumberFormat="1" applyFont="1" applyFill="1" applyBorder="1" applyAlignment="1"/>
    <xf numFmtId="168" fontId="3" fillId="0" borderId="0" xfId="2688" applyNumberFormat="1" applyFont="1" applyFill="1" applyAlignment="1">
      <alignment horizontal="right"/>
    </xf>
    <xf numFmtId="1" fontId="97" fillId="0" borderId="0" xfId="2688" applyNumberFormat="1" applyFont="1" applyFill="1" applyAlignment="1"/>
    <xf numFmtId="0" fontId="10" fillId="0" borderId="0" xfId="2687" applyFont="1" applyFill="1" applyBorder="1" applyAlignment="1"/>
    <xf numFmtId="0" fontId="1" fillId="0" borderId="0" xfId="2315"/>
    <xf numFmtId="0" fontId="113" fillId="0" borderId="0" xfId="2691" applyFont="1"/>
    <xf numFmtId="0" fontId="102" fillId="0" borderId="0" xfId="2692"/>
    <xf numFmtId="0" fontId="58" fillId="0" borderId="0" xfId="2419"/>
    <xf numFmtId="0" fontId="123" fillId="0" borderId="0" xfId="2691" applyFont="1"/>
    <xf numFmtId="0" fontId="124" fillId="0" borderId="0" xfId="2691" applyFont="1"/>
    <xf numFmtId="0" fontId="15" fillId="0" borderId="0" xfId="2693" applyFont="1" applyAlignment="1">
      <alignment horizontal="left"/>
    </xf>
    <xf numFmtId="0" fontId="15" fillId="0" borderId="0" xfId="2693" applyFont="1"/>
    <xf numFmtId="0" fontId="4" fillId="0" borderId="0" xfId="2693" applyFont="1"/>
    <xf numFmtId="0" fontId="4" fillId="0" borderId="0" xfId="2693" applyFont="1" applyAlignment="1">
      <alignment horizontal="left"/>
    </xf>
    <xf numFmtId="0" fontId="125" fillId="0" borderId="0" xfId="2693" applyFont="1"/>
    <xf numFmtId="0" fontId="3" fillId="0" borderId="0" xfId="2683" applyFont="1" applyAlignment="1">
      <alignment horizontal="center" vertical="top" wrapText="1"/>
    </xf>
    <xf numFmtId="0" fontId="3" fillId="0" borderId="0" xfId="2691" applyFont="1" applyAlignment="1">
      <alignment horizontal="center" vertical="top" wrapText="1"/>
    </xf>
    <xf numFmtId="0" fontId="15" fillId="0" borderId="0" xfId="2691" applyFont="1" applyAlignment="1">
      <alignment vertical="center" wrapText="1"/>
    </xf>
    <xf numFmtId="0" fontId="3" fillId="0" borderId="1" xfId="2695" applyFont="1" applyBorder="1" applyAlignment="1">
      <alignment horizontal="center" vertical="center" wrapText="1"/>
    </xf>
    <xf numFmtId="0" fontId="3" fillId="0" borderId="0" xfId="2695" applyFont="1" applyAlignment="1">
      <alignment horizontal="center" vertical="center" wrapText="1"/>
    </xf>
    <xf numFmtId="0" fontId="112" fillId="0" borderId="0" xfId="2684" applyFont="1" applyAlignment="1">
      <alignment horizontal="center" vertical="center" wrapText="1"/>
    </xf>
    <xf numFmtId="0" fontId="112" fillId="0" borderId="2" xfId="2684" applyFont="1" applyBorder="1" applyAlignment="1">
      <alignment horizontal="center" vertical="center" wrapText="1"/>
    </xf>
    <xf numFmtId="0" fontId="15" fillId="0" borderId="2" xfId="2691" applyFont="1" applyBorder="1" applyAlignment="1">
      <alignment vertical="center" wrapText="1"/>
    </xf>
    <xf numFmtId="0" fontId="90" fillId="0" borderId="0" xfId="2691" applyFont="1" applyAlignment="1">
      <alignment horizontal="right"/>
    </xf>
    <xf numFmtId="0" fontId="15" fillId="0" borderId="0" xfId="2691" applyFont="1" applyAlignment="1">
      <alignment horizontal="center"/>
    </xf>
    <xf numFmtId="0" fontId="15" fillId="0" borderId="0" xfId="2691" applyFont="1"/>
    <xf numFmtId="0" fontId="126" fillId="0" borderId="0" xfId="2691" applyFont="1"/>
    <xf numFmtId="0" fontId="6" fillId="0" borderId="0" xfId="2696" applyFont="1"/>
    <xf numFmtId="168" fontId="4" fillId="0" borderId="0" xfId="2691" applyNumberFormat="1" applyFont="1" applyBorder="1" applyAlignment="1">
      <alignment horizontal="right" indent="2"/>
    </xf>
    <xf numFmtId="0" fontId="4" fillId="0" borderId="0" xfId="2691" applyFont="1"/>
    <xf numFmtId="0" fontId="4" fillId="0" borderId="0" xfId="2699" applyFont="1"/>
    <xf numFmtId="0" fontId="4" fillId="0" borderId="0" xfId="2697" applyFont="1"/>
    <xf numFmtId="0" fontId="111" fillId="0" borderId="0" xfId="2691" applyFont="1"/>
    <xf numFmtId="0" fontId="103" fillId="0" borderId="0" xfId="2700" applyFont="1"/>
    <xf numFmtId="0" fontId="103" fillId="0" borderId="0" xfId="2684" applyFont="1"/>
    <xf numFmtId="0" fontId="110" fillId="0" borderId="0" xfId="2684" applyFont="1" applyAlignment="1">
      <alignment horizontal="right"/>
    </xf>
    <xf numFmtId="0" fontId="112" fillId="0" borderId="0" xfId="2684" applyFont="1"/>
    <xf numFmtId="0" fontId="131" fillId="0" borderId="0" xfId="2684" applyFont="1"/>
    <xf numFmtId="0" fontId="132" fillId="0" borderId="0" xfId="2684" applyFont="1"/>
    <xf numFmtId="0" fontId="93" fillId="0" borderId="0" xfId="2684" applyFont="1"/>
    <xf numFmtId="0" fontId="112" fillId="0" borderId="0" xfId="2700" applyFont="1"/>
    <xf numFmtId="0" fontId="132" fillId="0" borderId="0" xfId="2700" applyFont="1"/>
    <xf numFmtId="0" fontId="15" fillId="0" borderId="0" xfId="2701"/>
    <xf numFmtId="2" fontId="4" fillId="0" borderId="0" xfId="2701" applyNumberFormat="1" applyFont="1" applyAlignment="1">
      <alignment horizontal="right" indent="1"/>
    </xf>
    <xf numFmtId="168" fontId="133" fillId="0" borderId="0" xfId="2702" applyNumberFormat="1" applyFont="1" applyBorder="1" applyAlignment="1">
      <alignment horizontal="center"/>
    </xf>
    <xf numFmtId="0" fontId="133" fillId="0" borderId="0" xfId="2702" applyFont="1" applyBorder="1" applyAlignment="1">
      <alignment horizontal="left"/>
    </xf>
    <xf numFmtId="2" fontId="15" fillId="0" borderId="0" xfId="2701" applyNumberFormat="1"/>
    <xf numFmtId="2" fontId="15" fillId="0" borderId="0" xfId="2701" applyNumberFormat="1" applyFont="1" applyAlignment="1">
      <alignment horizontal="right" indent="1"/>
    </xf>
    <xf numFmtId="0" fontId="134" fillId="0" borderId="0" xfId="2702" applyFont="1" applyBorder="1" applyAlignment="1"/>
    <xf numFmtId="0" fontId="134" fillId="0" borderId="0" xfId="2702" applyFont="1" applyBorder="1"/>
    <xf numFmtId="2" fontId="97" fillId="0" borderId="0" xfId="2703" applyNumberFormat="1" applyFont="1" applyBorder="1" applyAlignment="1">
      <alignment horizontal="right"/>
    </xf>
    <xf numFmtId="0" fontId="54" fillId="0" borderId="0" xfId="2702" applyFont="1" applyBorder="1"/>
    <xf numFmtId="0" fontId="61" fillId="0" borderId="0" xfId="2702" applyFont="1" applyBorder="1"/>
    <xf numFmtId="0" fontId="10" fillId="0" borderId="0" xfId="2702" applyFont="1" applyBorder="1"/>
    <xf numFmtId="0" fontId="15" fillId="0" borderId="0" xfId="2702" applyFont="1" applyBorder="1"/>
    <xf numFmtId="0" fontId="15" fillId="0" borderId="2" xfId="2702" applyFont="1" applyBorder="1"/>
    <xf numFmtId="0" fontId="54" fillId="0" borderId="2" xfId="2702" applyFont="1" applyBorder="1"/>
    <xf numFmtId="0" fontId="90" fillId="0" borderId="0" xfId="2702" applyFont="1" applyBorder="1" applyAlignment="1">
      <alignment horizontal="right"/>
    </xf>
    <xf numFmtId="0" fontId="54" fillId="0" borderId="0" xfId="2701" applyFont="1"/>
    <xf numFmtId="0" fontId="117" fillId="0" borderId="0" xfId="2702" applyFont="1" applyBorder="1" applyAlignment="1">
      <alignment horizontal="left"/>
    </xf>
    <xf numFmtId="0" fontId="90" fillId="0" borderId="0" xfId="2515" applyFont="1" applyAlignment="1">
      <alignment horizontal="right"/>
    </xf>
    <xf numFmtId="0" fontId="15" fillId="0" borderId="0" xfId="2661" applyFont="1" applyBorder="1" applyAlignment="1">
      <alignment horizontal="center" vertical="center"/>
    </xf>
    <xf numFmtId="0" fontId="15" fillId="0" borderId="2" xfId="2661" applyFont="1" applyBorder="1" applyAlignment="1">
      <alignment horizontal="center" vertical="center"/>
    </xf>
    <xf numFmtId="0" fontId="15" fillId="0" borderId="1" xfId="2661" applyFont="1" applyBorder="1" applyAlignment="1">
      <alignment horizontal="center" vertical="center"/>
    </xf>
    <xf numFmtId="0" fontId="45" fillId="0" borderId="0" xfId="2670" applyFont="1" applyBorder="1" applyAlignment="1">
      <alignment horizontal="center" vertical="center"/>
    </xf>
    <xf numFmtId="168" fontId="15" fillId="0" borderId="0" xfId="2381" applyNumberFormat="1" applyFont="1" applyFill="1" applyBorder="1" applyAlignment="1">
      <alignment horizontal="right" wrapText="1" indent="2"/>
    </xf>
    <xf numFmtId="168" fontId="15" fillId="0" borderId="0" xfId="2206" applyNumberFormat="1" applyFont="1" applyFill="1" applyBorder="1" applyAlignment="1">
      <alignment horizontal="right" wrapText="1" indent="2"/>
    </xf>
    <xf numFmtId="168" fontId="15" fillId="0" borderId="0" xfId="2206" applyNumberFormat="1" applyFont="1" applyFill="1" applyBorder="1" applyAlignment="1">
      <alignment vertical="center" wrapText="1"/>
    </xf>
    <xf numFmtId="168" fontId="15" fillId="0" borderId="0" xfId="2381" applyNumberFormat="1" applyFont="1" applyFill="1" applyBorder="1" applyAlignment="1" applyProtection="1">
      <alignment vertical="center" wrapText="1"/>
    </xf>
    <xf numFmtId="168" fontId="15" fillId="0" borderId="0" xfId="2381" applyNumberFormat="1" applyFont="1" applyFill="1" applyBorder="1" applyAlignment="1">
      <alignment vertical="center" wrapText="1"/>
    </xf>
    <xf numFmtId="168" fontId="15" fillId="0" borderId="0" xfId="2381" applyNumberFormat="1" applyFont="1" applyFill="1" applyBorder="1" applyAlignment="1">
      <alignment horizontal="right" vertical="center" wrapText="1" indent="2"/>
    </xf>
    <xf numFmtId="0" fontId="1" fillId="0" borderId="0" xfId="2315" applyBorder="1"/>
    <xf numFmtId="0" fontId="102" fillId="0" borderId="0" xfId="2692" applyBorder="1"/>
    <xf numFmtId="0" fontId="124" fillId="0" borderId="0" xfId="2691" applyFont="1" applyBorder="1"/>
    <xf numFmtId="0" fontId="123" fillId="0" borderId="0" xfId="2691" applyFont="1" applyBorder="1"/>
    <xf numFmtId="0" fontId="61" fillId="0" borderId="0" xfId="2702" applyFont="1" applyBorder="1" applyAlignment="1">
      <alignment horizontal="center"/>
    </xf>
    <xf numFmtId="2" fontId="4" fillId="0" borderId="0" xfId="2703" applyNumberFormat="1" applyFont="1" applyBorder="1" applyAlignment="1">
      <alignment horizontal="right" indent="1"/>
    </xf>
    <xf numFmtId="0" fontId="133" fillId="0" borderId="0" xfId="2702" applyFont="1" applyBorder="1" applyAlignment="1"/>
    <xf numFmtId="2" fontId="15" fillId="0" borderId="0" xfId="2701" applyNumberFormat="1" applyAlignment="1">
      <alignment horizontal="right" indent="1"/>
    </xf>
    <xf numFmtId="0" fontId="134" fillId="0" borderId="0" xfId="2701" applyFont="1" applyBorder="1"/>
    <xf numFmtId="0" fontId="3" fillId="0" borderId="2" xfId="2702" applyNumberFormat="1" applyFont="1" applyBorder="1" applyAlignment="1">
      <alignment horizontal="center" vertical="center"/>
    </xf>
    <xf numFmtId="0" fontId="3" fillId="0" borderId="0" xfId="2702" applyNumberFormat="1" applyFont="1" applyBorder="1" applyAlignment="1">
      <alignment horizontal="center" vertical="center"/>
    </xf>
    <xf numFmtId="0" fontId="3" fillId="0" borderId="1" xfId="2702" quotePrefix="1" applyFont="1" applyBorder="1" applyAlignment="1">
      <alignment horizontal="center" vertical="center"/>
    </xf>
    <xf numFmtId="0" fontId="3" fillId="0" borderId="1" xfId="2702" applyNumberFormat="1" applyFont="1" applyBorder="1" applyAlignment="1">
      <alignment horizontal="center" vertical="center"/>
    </xf>
    <xf numFmtId="0" fontId="103" fillId="0" borderId="0" xfId="2684" applyFont="1" applyBorder="1"/>
    <xf numFmtId="0" fontId="132" fillId="0" borderId="0" xfId="2684" applyFont="1" applyFill="1"/>
    <xf numFmtId="0" fontId="103" fillId="0" borderId="0" xfId="2684" applyFont="1" applyFill="1"/>
    <xf numFmtId="0" fontId="112" fillId="0" borderId="0" xfId="2684" applyFont="1" applyFill="1"/>
    <xf numFmtId="0" fontId="112" fillId="0" borderId="0" xfId="2684" applyFont="1" applyFill="1" applyBorder="1"/>
    <xf numFmtId="0" fontId="103" fillId="0" borderId="0" xfId="2684" applyFont="1" applyFill="1" applyBorder="1"/>
    <xf numFmtId="0" fontId="6" fillId="0" borderId="0" xfId="2664" applyNumberFormat="1" applyFont="1" applyFill="1" applyAlignment="1">
      <alignment horizontal="left" wrapText="1"/>
    </xf>
    <xf numFmtId="0" fontId="6" fillId="0" borderId="0" xfId="2672" applyNumberFormat="1" applyFont="1" applyAlignment="1">
      <alignment horizontal="left" wrapText="1"/>
    </xf>
    <xf numFmtId="0" fontId="15" fillId="0" borderId="1" xfId="2685" applyFont="1" applyBorder="1" applyAlignment="1">
      <alignment horizontal="center" vertical="center" wrapText="1"/>
    </xf>
    <xf numFmtId="0" fontId="4" fillId="0" borderId="0" xfId="2693" applyFont="1" applyAlignment="1">
      <alignment horizontal="left" wrapText="1"/>
    </xf>
    <xf numFmtId="203" fontId="51" fillId="0" borderId="0" xfId="0" applyNumberFormat="1" applyFont="1" applyBorder="1" applyAlignment="1">
      <alignment horizontal="right"/>
    </xf>
    <xf numFmtId="200" fontId="103" fillId="0" borderId="0" xfId="2704" applyNumberFormat="1" applyFont="1" applyBorder="1" applyAlignment="1">
      <alignment horizontal="right" vertical="center" wrapText="1" indent="1"/>
    </xf>
    <xf numFmtId="200" fontId="129" fillId="0" borderId="0" xfId="2704" applyNumberFormat="1" applyFont="1" applyBorder="1" applyAlignment="1">
      <alignment horizontal="right" vertical="center" wrapText="1" indent="1"/>
    </xf>
    <xf numFmtId="168" fontId="129" fillId="0" borderId="0" xfId="2705" applyNumberFormat="1" applyFont="1" applyFill="1" applyBorder="1" applyAlignment="1">
      <alignment horizontal="right" wrapText="1" indent="1"/>
    </xf>
    <xf numFmtId="168" fontId="15" fillId="0" borderId="0" xfId="2672" applyNumberFormat="1" applyFont="1" applyAlignment="1">
      <alignment horizontal="right" indent="4"/>
    </xf>
    <xf numFmtId="168" fontId="4" fillId="0" borderId="0" xfId="2672" applyNumberFormat="1" applyFont="1" applyAlignment="1">
      <alignment horizontal="right" vertical="center" indent="4"/>
    </xf>
    <xf numFmtId="168" fontId="4" fillId="0" borderId="0" xfId="2672" applyNumberFormat="1" applyFont="1" applyAlignment="1">
      <alignment horizontal="right" indent="4"/>
    </xf>
    <xf numFmtId="168" fontId="15" fillId="0" borderId="0" xfId="2672" applyNumberFormat="1" applyFont="1" applyFill="1" applyAlignment="1">
      <alignment horizontal="right" indent="4"/>
    </xf>
    <xf numFmtId="168" fontId="4" fillId="0" borderId="0" xfId="2672" applyNumberFormat="1" applyFont="1" applyFill="1" applyAlignment="1">
      <alignment horizontal="right" indent="4"/>
    </xf>
    <xf numFmtId="168" fontId="15" fillId="0" borderId="0" xfId="2672" applyNumberFormat="1" applyFont="1" applyFill="1" applyAlignment="1">
      <alignment horizontal="right" vertical="center" wrapText="1" indent="4"/>
    </xf>
    <xf numFmtId="168" fontId="4" fillId="0" borderId="0" xfId="2672" applyNumberFormat="1" applyFont="1" applyFill="1" applyAlignment="1">
      <alignment horizontal="right" vertical="center" wrapText="1" indent="4"/>
    </xf>
    <xf numFmtId="0" fontId="1" fillId="0" borderId="0" xfId="2705"/>
    <xf numFmtId="168" fontId="103" fillId="0" borderId="0" xfId="2705" applyNumberFormat="1" applyFont="1" applyBorder="1" applyAlignment="1">
      <alignment horizontal="right" indent="6"/>
    </xf>
    <xf numFmtId="0" fontId="103" fillId="0" borderId="0" xfId="2705" applyFont="1" applyBorder="1" applyAlignment="1">
      <alignment horizontal="left" indent="2"/>
    </xf>
    <xf numFmtId="204" fontId="103" fillId="0" borderId="0" xfId="2705" applyNumberFormat="1" applyFont="1" applyFill="1" applyBorder="1" applyAlignment="1" applyProtection="1">
      <alignment horizontal="right" indent="4"/>
      <protection locked="0"/>
    </xf>
    <xf numFmtId="0" fontId="103" fillId="0" borderId="0" xfId="2705" applyFont="1" applyBorder="1" applyAlignment="1">
      <alignment horizontal="left" indent="1"/>
    </xf>
    <xf numFmtId="14" fontId="3" fillId="0" borderId="0" xfId="2673" applyNumberFormat="1" applyFont="1" applyFill="1" applyBorder="1" applyAlignment="1">
      <alignment horizontal="center" vertical="center" wrapText="1"/>
      <protection locked="0"/>
    </xf>
    <xf numFmtId="0" fontId="6" fillId="0" borderId="0" xfId="2672" applyNumberFormat="1" applyFont="1" applyAlignment="1">
      <alignment horizontal="left"/>
    </xf>
    <xf numFmtId="0" fontId="6" fillId="0" borderId="0" xfId="2672" applyNumberFormat="1" applyFont="1" applyAlignment="1">
      <alignment wrapText="1"/>
    </xf>
    <xf numFmtId="0" fontId="6" fillId="0" borderId="0" xfId="2672" applyNumberFormat="1" applyFont="1" applyAlignment="1"/>
    <xf numFmtId="168" fontId="129" fillId="0" borderId="0" xfId="2705" applyNumberFormat="1" applyFont="1" applyBorder="1" applyAlignment="1">
      <alignment horizontal="right" indent="6"/>
    </xf>
    <xf numFmtId="0" fontId="129" fillId="0" borderId="0" xfId="2705" applyFont="1" applyBorder="1"/>
    <xf numFmtId="0" fontId="6" fillId="0" borderId="0" xfId="2682" applyFont="1" applyAlignment="1">
      <alignment horizontal="left"/>
    </xf>
    <xf numFmtId="0" fontId="6" fillId="0" borderId="0" xfId="2681" applyFont="1"/>
    <xf numFmtId="0" fontId="111" fillId="0" borderId="0" xfId="2681" applyFont="1"/>
    <xf numFmtId="0" fontId="90" fillId="0" borderId="1" xfId="2678" applyFont="1" applyBorder="1" applyAlignment="1">
      <alignment horizontal="right"/>
    </xf>
    <xf numFmtId="0" fontId="3" fillId="0" borderId="2" xfId="2678" applyFont="1" applyBorder="1" applyAlignment="1">
      <alignment horizontal="center" vertical="center" wrapText="1"/>
    </xf>
    <xf numFmtId="0" fontId="15" fillId="0" borderId="0" xfId="2678" applyFont="1"/>
    <xf numFmtId="0" fontId="3" fillId="0" borderId="0" xfId="2678" applyFont="1" applyAlignment="1">
      <alignment horizontal="center" vertical="center" wrapText="1"/>
    </xf>
    <xf numFmtId="0" fontId="3" fillId="0" borderId="1" xfId="2678" applyFont="1" applyBorder="1" applyAlignment="1">
      <alignment horizontal="center" vertical="center" wrapText="1"/>
    </xf>
    <xf numFmtId="0" fontId="4" fillId="0" borderId="0" xfId="2679" applyFont="1" applyAlignment="1">
      <alignment horizontal="left"/>
    </xf>
    <xf numFmtId="0" fontId="4" fillId="0" borderId="0" xfId="2679" applyFont="1"/>
    <xf numFmtId="1" fontId="4" fillId="0" borderId="0" xfId="2680" applyNumberFormat="1" applyFont="1" applyAlignment="1">
      <alignment horizontal="right" indent="1"/>
    </xf>
    <xf numFmtId="168" fontId="4" fillId="0" borderId="0" xfId="2680" applyNumberFormat="1" applyFont="1" applyAlignment="1">
      <alignment horizontal="right" indent="2"/>
    </xf>
    <xf numFmtId="0" fontId="15" fillId="0" borderId="0" xfId="2679" applyFont="1"/>
    <xf numFmtId="0" fontId="90" fillId="0" borderId="0" xfId="2679" applyFont="1" applyAlignment="1">
      <alignment horizontal="left"/>
    </xf>
    <xf numFmtId="1" fontId="110" fillId="0" borderId="0" xfId="2680" applyNumberFormat="1" applyFont="1" applyAlignment="1">
      <alignment horizontal="right" indent="1"/>
    </xf>
    <xf numFmtId="168" fontId="110" fillId="0" borderId="0" xfId="2680" applyNumberFormat="1" applyFont="1" applyAlignment="1">
      <alignment horizontal="right" indent="2"/>
    </xf>
    <xf numFmtId="0" fontId="89" fillId="0" borderId="0" xfId="2679" applyFont="1"/>
    <xf numFmtId="0" fontId="15" fillId="0" borderId="0" xfId="2679" applyFont="1" applyAlignment="1">
      <alignment horizontal="left" indent="1"/>
    </xf>
    <xf numFmtId="1" fontId="109" fillId="0" borderId="0" xfId="2680" applyNumberFormat="1" applyFont="1" applyAlignment="1">
      <alignment horizontal="right" indent="1"/>
    </xf>
    <xf numFmtId="168" fontId="109" fillId="0" borderId="0" xfId="2680" applyNumberFormat="1" applyFont="1" applyAlignment="1">
      <alignment horizontal="right" indent="2"/>
    </xf>
    <xf numFmtId="168" fontId="15" fillId="0" borderId="0" xfId="2680" applyNumberFormat="1" applyAlignment="1">
      <alignment horizontal="right" indent="2"/>
    </xf>
    <xf numFmtId="1" fontId="15" fillId="0" borderId="0" xfId="2680" applyNumberFormat="1" applyAlignment="1">
      <alignment horizontal="right" indent="1"/>
    </xf>
    <xf numFmtId="1" fontId="15" fillId="0" borderId="0" xfId="2678" applyNumberFormat="1" applyFont="1" applyAlignment="1">
      <alignment horizontal="right" indent="1"/>
    </xf>
    <xf numFmtId="0" fontId="15" fillId="0" borderId="0" xfId="2706" applyFont="1" applyAlignment="1">
      <alignment horizontal="left" indent="1"/>
    </xf>
    <xf numFmtId="0" fontId="90" fillId="0" borderId="0" xfId="2679" applyFont="1"/>
    <xf numFmtId="168" fontId="15" fillId="0" borderId="0" xfId="2678" applyNumberFormat="1" applyFont="1" applyAlignment="1">
      <alignment horizontal="right" indent="1"/>
    </xf>
    <xf numFmtId="0" fontId="15" fillId="0" borderId="0" xfId="2671" applyFont="1"/>
    <xf numFmtId="0" fontId="15" fillId="0" borderId="0" xfId="2671" applyFont="1" applyAlignment="1">
      <alignment horizontal="left" indent="1"/>
    </xf>
    <xf numFmtId="0" fontId="6" fillId="0" borderId="0" xfId="2675" applyFont="1" applyAlignment="1">
      <alignment horizontal="left"/>
    </xf>
    <xf numFmtId="0" fontId="15" fillId="0" borderId="2" xfId="2675" applyFont="1" applyBorder="1" applyAlignment="1">
      <alignment horizontal="center" vertical="center"/>
    </xf>
    <xf numFmtId="0" fontId="61" fillId="0" borderId="0" xfId="2675" applyFont="1" applyAlignment="1">
      <alignment vertical="center"/>
    </xf>
    <xf numFmtId="0" fontId="15" fillId="0" borderId="1" xfId="2675" applyFont="1" applyBorder="1" applyAlignment="1">
      <alignment horizontal="center" vertical="center"/>
    </xf>
    <xf numFmtId="0" fontId="4" fillId="0" borderId="0" xfId="2675" applyFont="1"/>
    <xf numFmtId="1" fontId="15" fillId="0" borderId="0" xfId="2675" applyNumberFormat="1" applyFont="1" applyAlignment="1">
      <alignment horizontal="right" indent="3"/>
    </xf>
    <xf numFmtId="168" fontId="15" fillId="0" borderId="0" xfId="2675" applyNumberFormat="1" applyFont="1" applyAlignment="1">
      <alignment horizontal="right" indent="3"/>
    </xf>
    <xf numFmtId="2" fontId="15" fillId="0" borderId="0" xfId="2675" applyNumberFormat="1" applyFont="1" applyAlignment="1">
      <alignment horizontal="right" indent="3"/>
    </xf>
    <xf numFmtId="202" fontId="107" fillId="0" borderId="0" xfId="2676" applyNumberFormat="1" applyFont="1" applyAlignment="1">
      <alignment horizontal="center"/>
    </xf>
    <xf numFmtId="202" fontId="90" fillId="0" borderId="0" xfId="2676" applyNumberFormat="1" applyFont="1" applyAlignment="1">
      <alignment horizontal="right" indent="3"/>
    </xf>
    <xf numFmtId="168" fontId="90" fillId="0" borderId="0" xfId="2676" applyNumberFormat="1" applyFont="1" applyAlignment="1">
      <alignment horizontal="right" indent="3"/>
    </xf>
    <xf numFmtId="0" fontId="1" fillId="0" borderId="0" xfId="2677" applyAlignment="1">
      <alignment horizontal="center"/>
    </xf>
    <xf numFmtId="0" fontId="15" fillId="0" borderId="0" xfId="2707" applyFont="1" applyBorder="1"/>
    <xf numFmtId="0" fontId="134" fillId="0" borderId="0" xfId="2707" applyFont="1" applyBorder="1" applyAlignment="1">
      <alignment wrapText="1"/>
    </xf>
    <xf numFmtId="0" fontId="103" fillId="0" borderId="2" xfId="2692" applyFont="1" applyBorder="1" applyAlignment="1">
      <alignment horizontal="center" vertical="center" wrapText="1"/>
    </xf>
    <xf numFmtId="0" fontId="103" fillId="0" borderId="0" xfId="2692" applyFont="1" applyBorder="1" applyAlignment="1">
      <alignment horizontal="center" vertical="center" wrapText="1"/>
    </xf>
    <xf numFmtId="0" fontId="15" fillId="0" borderId="0" xfId="2685" applyFont="1" applyBorder="1" applyAlignment="1">
      <alignment horizontal="center" vertical="center" wrapText="1"/>
    </xf>
    <xf numFmtId="0" fontId="103" fillId="0" borderId="1" xfId="2692" applyFont="1" applyBorder="1" applyAlignment="1">
      <alignment horizontal="center" vertical="center" wrapText="1"/>
    </xf>
    <xf numFmtId="0" fontId="102" fillId="0" borderId="0" xfId="2692" applyBorder="1" applyAlignment="1">
      <alignment wrapText="1"/>
    </xf>
    <xf numFmtId="168" fontId="15" fillId="0" borderId="0" xfId="2683" applyNumberFormat="1" applyFont="1" applyBorder="1" applyAlignment="1"/>
    <xf numFmtId="168" fontId="15" fillId="0" borderId="0" xfId="2707" applyNumberFormat="1" applyFont="1" applyBorder="1"/>
    <xf numFmtId="3" fontId="35" fillId="0" borderId="0" xfId="2335" applyNumberFormat="1" applyFont="1" applyFill="1" applyBorder="1" applyAlignment="1">
      <alignment horizontal="left"/>
    </xf>
    <xf numFmtId="1" fontId="15" fillId="0" borderId="0" xfId="2707" applyNumberFormat="1" applyFont="1" applyBorder="1"/>
    <xf numFmtId="200" fontId="137" fillId="0" borderId="0" xfId="2666" applyNumberFormat="1" applyFont="1" applyFill="1" applyBorder="1" applyAlignment="1">
      <alignment horizontal="right"/>
    </xf>
    <xf numFmtId="3" fontId="35" fillId="0" borderId="0" xfId="2335" applyNumberFormat="1" applyFont="1" applyFill="1" applyBorder="1"/>
    <xf numFmtId="168" fontId="4" fillId="0" borderId="0" xfId="2707" applyNumberFormat="1" applyFont="1" applyBorder="1"/>
    <xf numFmtId="0" fontId="113" fillId="0" borderId="0" xfId="2686" applyFont="1" applyFill="1" applyBorder="1" applyAlignment="1"/>
    <xf numFmtId="0" fontId="113" fillId="0" borderId="0" xfId="2687" applyFont="1" applyFill="1" applyBorder="1" applyAlignment="1"/>
    <xf numFmtId="0" fontId="15" fillId="0" borderId="0" xfId="2688" applyAlignment="1"/>
    <xf numFmtId="168" fontId="3" fillId="0" borderId="0" xfId="2686" applyNumberFormat="1" applyFont="1" applyFill="1" applyBorder="1" applyAlignment="1"/>
    <xf numFmtId="1" fontId="3" fillId="0" borderId="0" xfId="2686" applyNumberFormat="1" applyFont="1" applyFill="1" applyBorder="1" applyAlignment="1"/>
    <xf numFmtId="0" fontId="3" fillId="0" borderId="0" xfId="2686" applyFont="1" applyFill="1" applyBorder="1" applyAlignment="1"/>
    <xf numFmtId="168" fontId="97" fillId="0" borderId="0" xfId="2686" applyNumberFormat="1" applyFont="1" applyFill="1" applyBorder="1" applyAlignment="1"/>
    <xf numFmtId="0" fontId="3" fillId="0" borderId="0" xfId="2687" applyNumberFormat="1" applyFont="1" applyFill="1" applyBorder="1" applyAlignment="1">
      <alignment horizontal="left"/>
    </xf>
    <xf numFmtId="49" fontId="3" fillId="0" borderId="0" xfId="2687" applyNumberFormat="1" applyFont="1" applyFill="1" applyBorder="1" applyAlignment="1">
      <alignment horizontal="left"/>
    </xf>
    <xf numFmtId="1" fontId="97" fillId="0" borderId="0" xfId="2686" applyNumberFormat="1" applyFont="1" applyFill="1" applyBorder="1" applyAlignment="1"/>
    <xf numFmtId="0" fontId="97" fillId="0" borderId="0" xfId="2686" applyFont="1" applyFill="1" applyBorder="1" applyAlignment="1"/>
    <xf numFmtId="0" fontId="114" fillId="0" borderId="0" xfId="2686" applyFont="1" applyFill="1" applyBorder="1" applyAlignment="1"/>
    <xf numFmtId="49" fontId="97" fillId="0" borderId="0" xfId="2708" applyNumberFormat="1" applyFont="1" applyFill="1" applyBorder="1" applyAlignment="1"/>
    <xf numFmtId="1" fontId="3" fillId="0" borderId="1" xfId="2686" applyNumberFormat="1" applyFont="1" applyFill="1" applyBorder="1" applyAlignment="1">
      <alignment horizontal="center"/>
    </xf>
    <xf numFmtId="1" fontId="3" fillId="0" borderId="1" xfId="2687" applyNumberFormat="1" applyFont="1" applyFill="1" applyBorder="1" applyAlignment="1">
      <alignment horizontal="center"/>
    </xf>
    <xf numFmtId="168" fontId="3" fillId="0" borderId="1" xfId="2687" applyNumberFormat="1" applyFont="1" applyFill="1" applyBorder="1" applyAlignment="1">
      <alignment horizontal="center"/>
    </xf>
    <xf numFmtId="0" fontId="94" fillId="0" borderId="0" xfId="2709" applyFont="1" applyBorder="1" applyAlignment="1">
      <alignment wrapText="1"/>
    </xf>
    <xf numFmtId="0" fontId="112" fillId="0" borderId="0" xfId="2709" applyFont="1" applyBorder="1" applyAlignment="1">
      <alignment horizontal="center" wrapText="1"/>
    </xf>
    <xf numFmtId="0" fontId="3" fillId="0" borderId="2" xfId="2686" applyFont="1" applyFill="1" applyBorder="1" applyAlignment="1"/>
    <xf numFmtId="0" fontId="112" fillId="0" borderId="2" xfId="2709" applyFont="1" applyBorder="1" applyAlignment="1">
      <alignment horizontal="center" wrapText="1"/>
    </xf>
    <xf numFmtId="0" fontId="113" fillId="0" borderId="2" xfId="2686" applyFont="1" applyFill="1" applyBorder="1" applyAlignment="1"/>
    <xf numFmtId="0" fontId="3" fillId="0" borderId="0" xfId="2687" applyFont="1" applyFill="1" applyBorder="1" applyAlignment="1"/>
    <xf numFmtId="0" fontId="10" fillId="0" borderId="0" xfId="2686" applyFont="1" applyFill="1" applyBorder="1" applyAlignment="1"/>
    <xf numFmtId="0" fontId="118" fillId="0" borderId="0" xfId="2687" applyFont="1" applyFill="1" applyBorder="1" applyAlignment="1"/>
    <xf numFmtId="0" fontId="118" fillId="0" borderId="0" xfId="2686" applyFont="1" applyFill="1" applyBorder="1" applyAlignment="1"/>
    <xf numFmtId="0" fontId="119" fillId="0" borderId="0" xfId="2687" applyNumberFormat="1" applyFont="1" applyFill="1" applyBorder="1" applyAlignment="1"/>
    <xf numFmtId="0" fontId="3" fillId="0" borderId="0" xfId="2687" applyNumberFormat="1" applyFont="1" applyFill="1" applyBorder="1" applyAlignment="1"/>
    <xf numFmtId="0" fontId="3" fillId="0" borderId="2" xfId="2687" applyNumberFormat="1" applyFont="1" applyFill="1" applyBorder="1" applyAlignment="1"/>
    <xf numFmtId="168" fontId="3" fillId="0" borderId="0" xfId="2688" applyNumberFormat="1" applyFont="1" applyFill="1" applyAlignment="1"/>
    <xf numFmtId="168" fontId="120" fillId="0" borderId="0" xfId="2686" applyNumberFormat="1" applyFont="1" applyFill="1" applyBorder="1" applyAlignment="1"/>
    <xf numFmtId="1" fontId="121" fillId="0" borderId="0" xfId="2690" applyNumberFormat="1" applyFont="1" applyFill="1" applyBorder="1" applyAlignment="1"/>
    <xf numFmtId="0" fontId="20" fillId="0" borderId="0" xfId="2686" applyFont="1" applyFill="1" applyBorder="1" applyAlignment="1"/>
    <xf numFmtId="1" fontId="51" fillId="0" borderId="0" xfId="2690" applyNumberFormat="1" applyFont="1" applyFill="1" applyBorder="1" applyAlignment="1"/>
    <xf numFmtId="168" fontId="97" fillId="0" borderId="0" xfId="2688" applyNumberFormat="1" applyFont="1" applyFill="1" applyAlignment="1"/>
    <xf numFmtId="1" fontId="97" fillId="0" borderId="0" xfId="2687" applyNumberFormat="1" applyFont="1" applyFill="1" applyBorder="1" applyAlignment="1"/>
    <xf numFmtId="0" fontId="120" fillId="0" borderId="0" xfId="2686" applyFont="1" applyFill="1" applyBorder="1" applyAlignment="1"/>
    <xf numFmtId="1" fontId="122" fillId="0" borderId="0" xfId="2690" applyNumberFormat="1" applyFont="1" applyFill="1" applyBorder="1" applyAlignment="1"/>
    <xf numFmtId="49" fontId="97" fillId="0" borderId="0" xfId="2710" applyNumberFormat="1" applyFont="1" applyFill="1" applyBorder="1" applyAlignment="1"/>
    <xf numFmtId="0" fontId="112" fillId="0" borderId="2" xfId="2709" applyFont="1" applyBorder="1" applyAlignment="1">
      <alignment horizontal="center" vertical="center" wrapText="1"/>
    </xf>
    <xf numFmtId="0" fontId="112" fillId="0" borderId="0" xfId="2709" applyFont="1" applyBorder="1" applyAlignment="1">
      <alignment horizontal="center" vertical="center" wrapText="1"/>
    </xf>
    <xf numFmtId="0" fontId="94" fillId="0" borderId="0" xfId="2709" applyFont="1" applyBorder="1" applyAlignment="1">
      <alignment vertical="center" wrapText="1"/>
    </xf>
    <xf numFmtId="0" fontId="117" fillId="0" borderId="0" xfId="2691" applyFont="1" applyAlignment="1">
      <alignment horizontal="left"/>
    </xf>
    <xf numFmtId="0" fontId="91" fillId="0" borderId="0" xfId="2691" applyFont="1" applyAlignment="1">
      <alignment horizontal="left"/>
    </xf>
    <xf numFmtId="1" fontId="3" fillId="0" borderId="0" xfId="2690" applyNumberFormat="1" applyFont="1" applyAlignment="1">
      <alignment horizontal="center" vertical="top" wrapText="1"/>
    </xf>
    <xf numFmtId="168" fontId="4" fillId="0" borderId="0" xfId="0" applyNumberFormat="1" applyFont="1" applyBorder="1"/>
    <xf numFmtId="168" fontId="4" fillId="0" borderId="0" xfId="0" applyNumberFormat="1" applyFont="1" applyBorder="1" applyAlignment="1">
      <alignment horizontal="right" indent="2"/>
    </xf>
    <xf numFmtId="168" fontId="15" fillId="0" borderId="0" xfId="0" applyNumberFormat="1" applyFont="1" applyBorder="1"/>
    <xf numFmtId="168" fontId="15" fillId="0" borderId="0" xfId="0" applyNumberFormat="1" applyFont="1" applyBorder="1" applyAlignment="1">
      <alignment horizontal="right" indent="2"/>
    </xf>
    <xf numFmtId="0" fontId="10" fillId="0" borderId="0" xfId="2696" applyFont="1"/>
    <xf numFmtId="0" fontId="29" fillId="0" borderId="0" xfId="2691" applyFont="1" applyAlignment="1"/>
    <xf numFmtId="168" fontId="4" fillId="0" borderId="0" xfId="2691" applyNumberFormat="1" applyFont="1" applyBorder="1" applyAlignment="1"/>
    <xf numFmtId="0" fontId="15" fillId="0" borderId="0" xfId="2697" applyAlignment="1"/>
    <xf numFmtId="1" fontId="4" fillId="0" borderId="0" xfId="2441" applyNumberFormat="1" applyFont="1" applyBorder="1" applyAlignment="1">
      <alignment wrapText="1"/>
    </xf>
    <xf numFmtId="168" fontId="4" fillId="0" borderId="0" xfId="2441" applyNumberFormat="1" applyFont="1" applyBorder="1" applyAlignment="1">
      <alignment horizontal="right" vertical="center" wrapText="1" indent="1"/>
    </xf>
    <xf numFmtId="0" fontId="15" fillId="0" borderId="0" xfId="2697" applyAlignment="1">
      <alignment horizontal="left" indent="1"/>
    </xf>
    <xf numFmtId="1" fontId="15" fillId="0" borderId="0" xfId="2691" applyNumberFormat="1" applyFont="1" applyBorder="1" applyAlignment="1"/>
    <xf numFmtId="168" fontId="15" fillId="0" borderId="0" xfId="2691" applyNumberFormat="1" applyFont="1" applyBorder="1" applyAlignment="1">
      <alignment horizontal="right" indent="1"/>
    </xf>
    <xf numFmtId="1" fontId="15" fillId="0" borderId="0" xfId="2691" applyNumberFormat="1" applyFont="1" applyBorder="1" applyAlignment="1">
      <alignment horizontal="right" indent="1"/>
    </xf>
    <xf numFmtId="1" fontId="4" fillId="0" borderId="0" xfId="2691" applyNumberFormat="1" applyFont="1" applyBorder="1" applyAlignment="1">
      <alignment horizontal="right" indent="1"/>
    </xf>
    <xf numFmtId="0" fontId="4" fillId="0" borderId="0" xfId="2697" applyFont="1" applyAlignment="1"/>
    <xf numFmtId="1" fontId="4" fillId="0" borderId="0" xfId="2691" applyNumberFormat="1" applyFont="1" applyBorder="1" applyAlignment="1"/>
    <xf numFmtId="168" fontId="4" fillId="0" borderId="0" xfId="2691" applyNumberFormat="1" applyFont="1" applyBorder="1" applyAlignment="1">
      <alignment horizontal="right" indent="1"/>
    </xf>
    <xf numFmtId="2" fontId="15" fillId="0" borderId="0" xfId="2691" applyNumberFormat="1" applyFont="1" applyBorder="1" applyAlignment="1">
      <alignment horizontal="right" indent="1"/>
    </xf>
    <xf numFmtId="0" fontId="86" fillId="0" borderId="0" xfId="2684" applyFont="1"/>
    <xf numFmtId="0" fontId="129" fillId="0" borderId="0" xfId="2684" applyFont="1"/>
    <xf numFmtId="168" fontId="103" fillId="0" borderId="0" xfId="2684" applyNumberFormat="1" applyFont="1" applyAlignment="1">
      <alignment horizontal="right" indent="1"/>
    </xf>
    <xf numFmtId="168" fontId="103" fillId="0" borderId="0" xfId="2684" applyNumberFormat="1" applyFont="1"/>
    <xf numFmtId="1" fontId="103" fillId="0" borderId="0" xfId="2684" applyNumberFormat="1" applyFont="1"/>
    <xf numFmtId="0" fontId="103" fillId="0" borderId="0" xfId="2700" applyFont="1" applyFill="1" applyBorder="1" applyAlignment="1">
      <alignment horizontal="center" vertical="center" wrapText="1"/>
    </xf>
    <xf numFmtId="0" fontId="138" fillId="0" borderId="1" xfId="2711" applyFont="1" applyBorder="1" applyAlignment="1">
      <alignment horizontal="center" vertical="center" wrapText="1"/>
    </xf>
    <xf numFmtId="0" fontId="138" fillId="0" borderId="0" xfId="2711" applyFont="1" applyBorder="1" applyAlignment="1">
      <alignment horizontal="center" vertical="center" wrapText="1"/>
    </xf>
    <xf numFmtId="0" fontId="138" fillId="0" borderId="2" xfId="2711" applyFont="1" applyBorder="1" applyAlignment="1">
      <alignment horizontal="center" vertical="center" wrapText="1"/>
    </xf>
    <xf numFmtId="0" fontId="103" fillId="0" borderId="2" xfId="2684" applyFont="1" applyBorder="1"/>
    <xf numFmtId="0" fontId="112" fillId="0" borderId="0" xfId="2700" applyFont="1" applyFill="1"/>
    <xf numFmtId="0" fontId="103" fillId="0" borderId="0" xfId="2700" applyFont="1" applyFill="1"/>
    <xf numFmtId="0" fontId="131" fillId="0" borderId="0" xfId="2684" applyFont="1" applyFill="1"/>
    <xf numFmtId="0" fontId="132" fillId="0" borderId="0" xfId="2700" applyFont="1" applyFill="1"/>
    <xf numFmtId="0" fontId="93" fillId="0" borderId="0" xfId="2684" applyFont="1" applyFill="1"/>
    <xf numFmtId="1" fontId="86" fillId="0" borderId="0" xfId="2684" applyNumberFormat="1" applyFont="1"/>
    <xf numFmtId="0" fontId="86" fillId="0" borderId="1" xfId="2684" applyFont="1" applyBorder="1"/>
    <xf numFmtId="168" fontId="103" fillId="0" borderId="0" xfId="2684" applyNumberFormat="1" applyFont="1" applyFill="1" applyBorder="1" applyAlignment="1">
      <alignment horizontal="right" wrapText="1"/>
    </xf>
    <xf numFmtId="0" fontId="103" fillId="0" borderId="0" xfId="2700" applyFont="1" applyFill="1" applyAlignment="1"/>
    <xf numFmtId="0" fontId="103" fillId="0" borderId="0" xfId="2700" applyFont="1" applyFill="1" applyAlignment="1">
      <alignment horizontal="right"/>
    </xf>
    <xf numFmtId="1" fontId="103" fillId="0" borderId="0" xfId="2700" applyNumberFormat="1" applyFont="1" applyFill="1" applyAlignment="1">
      <alignment horizontal="right"/>
    </xf>
    <xf numFmtId="0" fontId="103" fillId="0" borderId="0" xfId="2700" applyFont="1" applyFill="1" applyAlignment="1">
      <alignment horizontal="left" indent="1"/>
    </xf>
    <xf numFmtId="168" fontId="103" fillId="0" borderId="0" xfId="2700" applyNumberFormat="1" applyFont="1" applyFill="1" applyAlignment="1">
      <alignment horizontal="right"/>
    </xf>
    <xf numFmtId="0" fontId="129" fillId="0" borderId="0" xfId="2684" applyFont="1" applyFill="1" applyBorder="1" applyAlignment="1"/>
    <xf numFmtId="0" fontId="4" fillId="0" borderId="0" xfId="2695" applyFont="1" applyFill="1" applyBorder="1" applyAlignment="1"/>
    <xf numFmtId="1" fontId="103" fillId="0" borderId="0" xfId="2684" applyNumberFormat="1" applyFont="1" applyFill="1"/>
    <xf numFmtId="1" fontId="103" fillId="0" borderId="0" xfId="2684" applyNumberFormat="1" applyFont="1" applyFill="1" applyAlignment="1"/>
    <xf numFmtId="0" fontId="103" fillId="0" borderId="0" xfId="2684" applyFont="1" applyFill="1" applyAlignment="1"/>
    <xf numFmtId="0" fontId="127" fillId="0" borderId="0" xfId="2684" applyFont="1" applyFill="1" applyBorder="1" applyAlignment="1">
      <alignment horizontal="left" wrapText="1" indent="1"/>
    </xf>
    <xf numFmtId="1" fontId="103" fillId="0" borderId="0" xfId="2684" applyNumberFormat="1" applyFont="1" applyFill="1" applyBorder="1" applyAlignment="1"/>
    <xf numFmtId="0" fontId="103" fillId="0" borderId="0" xfId="2684" applyFont="1" applyFill="1" applyBorder="1" applyAlignment="1"/>
    <xf numFmtId="0" fontId="103" fillId="0" borderId="0" xfId="2684" applyNumberFormat="1" applyFont="1" applyFill="1" applyBorder="1" applyAlignment="1"/>
    <xf numFmtId="168" fontId="103" fillId="0" borderId="0" xfId="2684" applyNumberFormat="1" applyFont="1" applyFill="1" applyBorder="1" applyAlignment="1">
      <alignment wrapText="1"/>
    </xf>
    <xf numFmtId="168" fontId="129" fillId="0" borderId="0" xfId="2684" applyNumberFormat="1" applyFont="1" applyFill="1" applyBorder="1" applyAlignment="1">
      <alignment horizontal="right" wrapText="1"/>
    </xf>
    <xf numFmtId="1" fontId="129" fillId="0" borderId="0" xfId="2684" applyNumberFormat="1" applyFont="1" applyAlignment="1"/>
    <xf numFmtId="0" fontId="142" fillId="0" borderId="0" xfId="2684" applyFont="1"/>
    <xf numFmtId="1" fontId="103" fillId="0" borderId="0" xfId="2684" applyNumberFormat="1" applyFont="1" applyAlignment="1"/>
    <xf numFmtId="0" fontId="128" fillId="0" borderId="0" xfId="2700" applyFont="1" applyFill="1"/>
    <xf numFmtId="1" fontId="129" fillId="0" borderId="0" xfId="2684" applyNumberFormat="1" applyFont="1" applyFill="1" applyBorder="1" applyAlignment="1"/>
    <xf numFmtId="0" fontId="129" fillId="0" borderId="0" xfId="2684" applyNumberFormat="1" applyFont="1" applyFill="1" applyBorder="1" applyAlignment="1"/>
    <xf numFmtId="168" fontId="129" fillId="0" borderId="0" xfId="2700" applyNumberFormat="1" applyFont="1" applyFill="1" applyAlignment="1">
      <alignment horizontal="right"/>
    </xf>
    <xf numFmtId="0" fontId="3" fillId="0" borderId="1" xfId="2670" applyFont="1" applyFill="1" applyBorder="1" applyAlignment="1">
      <alignment horizontal="center" vertical="center" wrapText="1"/>
    </xf>
    <xf numFmtId="0" fontId="130" fillId="0" borderId="0" xfId="2684" applyFont="1" applyFill="1" applyBorder="1" applyAlignment="1">
      <alignment horizontal="center" wrapText="1"/>
    </xf>
    <xf numFmtId="0" fontId="3" fillId="0" borderId="0" xfId="2670" applyFont="1" applyFill="1" applyBorder="1" applyAlignment="1">
      <alignment horizontal="center" vertical="center" wrapText="1"/>
    </xf>
    <xf numFmtId="0" fontId="3" fillId="0" borderId="2" xfId="2670" applyFont="1" applyFill="1" applyBorder="1" applyAlignment="1">
      <alignment horizontal="center" vertical="center" wrapText="1"/>
    </xf>
    <xf numFmtId="0" fontId="3" fillId="0" borderId="1" xfId="2670" applyFont="1" applyFill="1" applyBorder="1" applyAlignment="1">
      <alignment horizontal="center" vertical="center" wrapText="1"/>
    </xf>
    <xf numFmtId="0" fontId="3" fillId="0" borderId="1" xfId="2670" applyFont="1" applyFill="1" applyBorder="1" applyAlignment="1">
      <alignment horizontal="center" vertical="center"/>
    </xf>
    <xf numFmtId="0" fontId="3" fillId="0" borderId="2" xfId="2670" applyFont="1" applyFill="1" applyBorder="1" applyAlignment="1">
      <alignment horizontal="center" vertical="center" wrapText="1"/>
    </xf>
    <xf numFmtId="0" fontId="130" fillId="0" borderId="2" xfId="2684" applyFont="1" applyFill="1" applyBorder="1" applyAlignment="1">
      <alignment horizontal="center" wrapText="1"/>
    </xf>
    <xf numFmtId="0" fontId="110" fillId="0" borderId="0" xfId="2684" applyFont="1" applyFill="1" applyAlignment="1">
      <alignment horizontal="right"/>
    </xf>
    <xf numFmtId="0" fontId="129" fillId="0" borderId="0" xfId="2684" applyNumberFormat="1" applyFont="1" applyFill="1" applyBorder="1" applyAlignment="1">
      <alignment horizontal="right" indent="1"/>
    </xf>
    <xf numFmtId="0" fontId="144" fillId="0" borderId="0" xfId="2700" applyFont="1" applyFill="1" applyAlignment="1">
      <alignment horizontal="right"/>
    </xf>
    <xf numFmtId="168" fontId="103" fillId="0" borderId="0" xfId="2684" applyNumberFormat="1" applyFont="1" applyFill="1" applyBorder="1" applyAlignment="1">
      <alignment horizontal="center"/>
    </xf>
    <xf numFmtId="168" fontId="129" fillId="0" borderId="0" xfId="2684" applyNumberFormat="1" applyFont="1" applyFill="1" applyBorder="1" applyAlignment="1">
      <alignment horizontal="center"/>
    </xf>
    <xf numFmtId="0" fontId="140" fillId="0" borderId="0" xfId="2684" applyFont="1" applyAlignment="1"/>
    <xf numFmtId="0" fontId="129" fillId="0" borderId="0" xfId="2684" applyFont="1" applyFill="1" applyBorder="1" applyAlignment="1">
      <alignment horizontal="right" indent="2"/>
    </xf>
    <xf numFmtId="0" fontId="129" fillId="0" borderId="0" xfId="2684" applyNumberFormat="1" applyFont="1" applyFill="1" applyBorder="1" applyAlignment="1">
      <alignment horizontal="right" indent="2"/>
    </xf>
    <xf numFmtId="0" fontId="103" fillId="0" borderId="0" xfId="2684" applyNumberFormat="1" applyFont="1" applyFill="1" applyBorder="1" applyAlignment="1">
      <alignment horizontal="right" indent="2"/>
    </xf>
    <xf numFmtId="2" fontId="129" fillId="0" borderId="0" xfId="2684" applyNumberFormat="1" applyFont="1" applyFill="1" applyBorder="1" applyAlignment="1">
      <alignment horizontal="right" indent="5"/>
    </xf>
    <xf numFmtId="168" fontId="129" fillId="0" borderId="0" xfId="2684" applyNumberFormat="1" applyFont="1" applyFill="1" applyBorder="1" applyAlignment="1">
      <alignment horizontal="right" indent="5"/>
    </xf>
    <xf numFmtId="168" fontId="103" fillId="0" borderId="0" xfId="2684" applyNumberFormat="1" applyFont="1" applyFill="1" applyBorder="1" applyAlignment="1">
      <alignment horizontal="right" indent="5"/>
    </xf>
    <xf numFmtId="0" fontId="103" fillId="0" borderId="0" xfId="0" applyFont="1"/>
    <xf numFmtId="0" fontId="111" fillId="0" borderId="0" xfId="2701" applyFont="1"/>
    <xf numFmtId="2" fontId="4" fillId="0" borderId="0" xfId="2703" applyNumberFormat="1" applyFont="1" applyBorder="1" applyAlignment="1">
      <alignment horizontal="right" indent="2"/>
    </xf>
    <xf numFmtId="2" fontId="15" fillId="0" borderId="0" xfId="2701" applyNumberFormat="1" applyAlignment="1">
      <alignment horizontal="right" indent="2"/>
    </xf>
    <xf numFmtId="0" fontId="135" fillId="0" borderId="0" xfId="2702" applyFont="1" applyBorder="1" applyAlignment="1"/>
    <xf numFmtId="2" fontId="15" fillId="0" borderId="0" xfId="2703" applyNumberFormat="1" applyFont="1" applyBorder="1" applyAlignment="1">
      <alignment horizontal="right" indent="1"/>
    </xf>
    <xf numFmtId="2" fontId="15" fillId="0" borderId="0" xfId="2703" applyNumberFormat="1" applyFont="1" applyBorder="1" applyAlignment="1">
      <alignment horizontal="right" indent="2"/>
    </xf>
    <xf numFmtId="0" fontId="15" fillId="0" borderId="0" xfId="2701" applyAlignment="1">
      <alignment horizontal="right" indent="1"/>
    </xf>
    <xf numFmtId="0" fontId="3" fillId="0" borderId="1" xfId="2670" applyFont="1" applyFill="1" applyBorder="1" applyAlignment="1">
      <alignment horizontal="center" vertical="center"/>
    </xf>
    <xf numFmtId="0" fontId="139" fillId="0" borderId="0" xfId="2700" applyFont="1" applyFill="1" applyBorder="1" applyAlignment="1"/>
    <xf numFmtId="0" fontId="139" fillId="0" borderId="0" xfId="2700" applyFont="1" applyFill="1" applyBorder="1" applyAlignment="1">
      <alignment horizontal="right"/>
    </xf>
    <xf numFmtId="0" fontId="112" fillId="0" borderId="0" xfId="0" applyFont="1" applyBorder="1" applyAlignment="1">
      <alignment horizontal="center" vertical="center"/>
    </xf>
    <xf numFmtId="0" fontId="112" fillId="0" borderId="2" xfId="0" applyFont="1" applyBorder="1" applyAlignment="1">
      <alignment horizontal="center" vertical="center"/>
    </xf>
    <xf numFmtId="0" fontId="112" fillId="0" borderId="1" xfId="0" applyFont="1" applyBorder="1" applyAlignment="1">
      <alignment horizontal="center" vertical="center"/>
    </xf>
    <xf numFmtId="0" fontId="112" fillId="0" borderId="0" xfId="2684" applyFont="1" applyAlignment="1"/>
    <xf numFmtId="0" fontId="112" fillId="0" borderId="0" xfId="2684" applyFont="1" applyAlignment="1">
      <alignment wrapText="1"/>
    </xf>
    <xf numFmtId="2" fontId="4" fillId="0" borderId="0" xfId="2703" applyNumberFormat="1" applyFont="1" applyBorder="1" applyAlignment="1"/>
    <xf numFmtId="0" fontId="15" fillId="0" borderId="0" xfId="2701" applyAlignment="1"/>
    <xf numFmtId="2" fontId="15" fillId="0" borderId="0" xfId="2701" applyNumberFormat="1" applyAlignment="1"/>
    <xf numFmtId="2" fontId="15" fillId="0" borderId="0" xfId="2703" applyNumberFormat="1" applyFont="1" applyBorder="1" applyAlignment="1"/>
    <xf numFmtId="2" fontId="15" fillId="0" borderId="0" xfId="2701" applyNumberFormat="1" applyFont="1" applyAlignment="1"/>
    <xf numFmtId="2" fontId="4" fillId="0" borderId="0" xfId="2701" applyNumberFormat="1" applyFont="1" applyAlignment="1"/>
    <xf numFmtId="0" fontId="134" fillId="0" borderId="0" xfId="2701" applyFont="1" applyBorder="1" applyAlignment="1"/>
    <xf numFmtId="0" fontId="6" fillId="0" borderId="0" xfId="2664" applyNumberFormat="1" applyFont="1" applyFill="1" applyAlignment="1">
      <alignment horizontal="left" wrapText="1"/>
    </xf>
    <xf numFmtId="0" fontId="6" fillId="0" borderId="0" xfId="2672" applyNumberFormat="1" applyFont="1" applyAlignment="1">
      <alignment horizontal="left" wrapText="1"/>
    </xf>
    <xf numFmtId="0" fontId="3" fillId="0" borderId="2" xfId="2670" quotePrefix="1" applyFont="1" applyFill="1" applyBorder="1" applyAlignment="1">
      <alignment horizontal="center" vertical="center"/>
    </xf>
    <xf numFmtId="0" fontId="3" fillId="0" borderId="1" xfId="2670" quotePrefix="1" applyFont="1" applyFill="1" applyBorder="1" applyAlignment="1">
      <alignment horizontal="center" vertical="center"/>
    </xf>
    <xf numFmtId="0" fontId="3" fillId="0" borderId="2" xfId="2670" applyFont="1" applyFill="1" applyBorder="1" applyAlignment="1">
      <alignment horizontal="center" vertical="center"/>
    </xf>
    <xf numFmtId="0" fontId="3" fillId="0" borderId="1" xfId="2670" applyFont="1" applyFill="1" applyBorder="1" applyAlignment="1">
      <alignment horizontal="center" vertical="center"/>
    </xf>
    <xf numFmtId="0" fontId="3" fillId="0" borderId="2" xfId="2670" applyFont="1" applyFill="1" applyBorder="1" applyAlignment="1">
      <alignment horizontal="center" vertical="center" wrapText="1"/>
    </xf>
    <xf numFmtId="0" fontId="3" fillId="0" borderId="1" xfId="2670" applyFont="1" applyFill="1" applyBorder="1" applyAlignment="1">
      <alignment horizontal="center" vertical="center" wrapText="1"/>
    </xf>
    <xf numFmtId="0" fontId="103" fillId="0" borderId="2" xfId="2692" applyFont="1" applyBorder="1" applyAlignment="1">
      <alignment horizontal="center" vertical="center" wrapText="1"/>
    </xf>
    <xf numFmtId="0" fontId="15" fillId="0" borderId="2" xfId="2685" applyFont="1" applyBorder="1" applyAlignment="1">
      <alignment horizontal="center" vertical="center"/>
    </xf>
    <xf numFmtId="0" fontId="103" fillId="0" borderId="1" xfId="2692" applyFont="1" applyBorder="1" applyAlignment="1">
      <alignment horizontal="center" vertical="center" wrapText="1"/>
    </xf>
    <xf numFmtId="0" fontId="15" fillId="0" borderId="1" xfId="2685" applyFont="1" applyBorder="1" applyAlignment="1">
      <alignment horizontal="center" vertical="center" wrapText="1"/>
    </xf>
    <xf numFmtId="0" fontId="4" fillId="0" borderId="0" xfId="2683" applyFont="1" applyBorder="1" applyAlignment="1">
      <alignment horizontal="left"/>
    </xf>
    <xf numFmtId="0" fontId="112" fillId="0" borderId="1" xfId="2709" applyFont="1" applyBorder="1" applyAlignment="1">
      <alignment horizontal="center" vertical="center" wrapText="1"/>
    </xf>
    <xf numFmtId="0" fontId="112" fillId="0" borderId="2" xfId="2709" applyFont="1" applyBorder="1" applyAlignment="1">
      <alignment horizontal="center" vertical="center" wrapText="1"/>
    </xf>
    <xf numFmtId="0" fontId="112" fillId="0" borderId="0" xfId="2709" applyFont="1" applyBorder="1" applyAlignment="1">
      <alignment horizontal="center" vertical="center" wrapText="1"/>
    </xf>
    <xf numFmtId="0" fontId="112" fillId="0" borderId="1" xfId="2709" applyFont="1" applyBorder="1" applyAlignment="1">
      <alignment horizontal="center" wrapText="1"/>
    </xf>
    <xf numFmtId="0" fontId="112" fillId="0" borderId="2" xfId="2709" applyFont="1" applyBorder="1" applyAlignment="1">
      <alignment horizontal="center" wrapText="1"/>
    </xf>
    <xf numFmtId="0" fontId="112" fillId="0" borderId="0" xfId="2709" applyFont="1" applyBorder="1" applyAlignment="1">
      <alignment horizontal="center" wrapText="1"/>
    </xf>
    <xf numFmtId="0" fontId="3" fillId="0" borderId="7" xfId="2702" applyNumberFormat="1" applyFont="1" applyBorder="1" applyAlignment="1">
      <alignment horizontal="center" vertical="center"/>
    </xf>
    <xf numFmtId="0" fontId="4" fillId="0" borderId="0" xfId="2693" applyFont="1" applyAlignment="1">
      <alignment horizontal="left" wrapText="1"/>
    </xf>
    <xf numFmtId="0" fontId="112" fillId="0" borderId="7" xfId="2684" applyFont="1" applyBorder="1" applyAlignment="1">
      <alignment horizontal="center" vertical="center" wrapText="1"/>
    </xf>
  </cellXfs>
  <cellStyles count="2712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Xl0000167" xfId="14"/>
    <cellStyle name="_01 DVHC(OK)" xfId="15"/>
    <cellStyle name="_01 DVHC(OK)_02  Dan so lao dong(OK)" xfId="16"/>
    <cellStyle name="_01 DVHC(OK)_03 TKQG va Thu chi NSNN 2012" xfId="17"/>
    <cellStyle name="_01 DVHC(OK)_04 Doanh nghiep va CSKDCT 2012" xfId="18"/>
    <cellStyle name="_01 DVHC(OK)_05 Doanh nghiep va Ca the_2011 (Ok)" xfId="19"/>
    <cellStyle name="_01 DVHC(OK)_07 NGTT CN 2012" xfId="20"/>
    <cellStyle name="_01 DVHC(OK)_08 Thuong mai Tong muc - Diep" xfId="21"/>
    <cellStyle name="_01 DVHC(OK)_08 Thuong mai va Du lich (Ok)" xfId="22"/>
    <cellStyle name="_01 DVHC(OK)_09 Chi so gia 2011- VuTKG-1 (Ok)" xfId="23"/>
    <cellStyle name="_01 DVHC(OK)_09 Du lich" xfId="24"/>
    <cellStyle name="_01 DVHC(OK)_10 Van tai va BCVT (da sua ok)" xfId="25"/>
    <cellStyle name="_01 DVHC(OK)_11 (3)" xfId="26"/>
    <cellStyle name="_01 DVHC(OK)_11 (3)_04 Doanh nghiep va CSKDCT 2012" xfId="27"/>
    <cellStyle name="_01 DVHC(OK)_11 (3)_Xl0000167" xfId="28"/>
    <cellStyle name="_01 DVHC(OK)_12 (2)" xfId="29"/>
    <cellStyle name="_01 DVHC(OK)_12 (2)_04 Doanh nghiep va CSKDCT 2012" xfId="30"/>
    <cellStyle name="_01 DVHC(OK)_12 (2)_Xl0000167" xfId="31"/>
    <cellStyle name="_01 DVHC(OK)_12 Giao duc, Y Te va Muc songnam2011" xfId="32"/>
    <cellStyle name="_01 DVHC(OK)_13 Van tai 2012" xfId="33"/>
    <cellStyle name="_01 DVHC(OK)_Giaoduc2013(ok)" xfId="34"/>
    <cellStyle name="_01 DVHC(OK)_Maket NGTT2012 LN,TS (7-1-2013)" xfId="35"/>
    <cellStyle name="_01 DVHC(OK)_Maket NGTT2012 LN,TS (7-1-2013)_Nongnghiep" xfId="36"/>
    <cellStyle name="_01 DVHC(OK)_Ngiam_lamnghiep_2011_v2(1)(1)" xfId="37"/>
    <cellStyle name="_01 DVHC(OK)_Ngiam_lamnghiep_2011_v2(1)(1)_Nongnghiep" xfId="38"/>
    <cellStyle name="_01 DVHC(OK)_NGTT LN,TS 2012 (Chuan)" xfId="39"/>
    <cellStyle name="_01 DVHC(OK)_Nien giam TT Vu Nong nghiep 2012(solieu)-gui Vu TH 29-3-2013" xfId="40"/>
    <cellStyle name="_01 DVHC(OK)_Nongnghiep" xfId="41"/>
    <cellStyle name="_01 DVHC(OK)_Nongnghiep NGDD 2012_cap nhat den 24-5-2013(1)" xfId="42"/>
    <cellStyle name="_01 DVHC(OK)_Nongnghiep_Nongnghiep NGDD 2012_cap nhat den 24-5-2013(1)" xfId="43"/>
    <cellStyle name="_01 DVHC(OK)_Xl0000147" xfId="44"/>
    <cellStyle name="_01 DVHC(OK)_Xl0000167" xfId="45"/>
    <cellStyle name="_01 DVHC(OK)_XNK" xfId="46"/>
    <cellStyle name="_01 DVHC_01 Don vi HC" xfId="47"/>
    <cellStyle name="_01 DVHC_02 Danso_Laodong 2012(chuan) CO SO" xfId="48"/>
    <cellStyle name="_01 DVHC_04 Doanh nghiep va CSKDCT 2012" xfId="49"/>
    <cellStyle name="_01 DVHC_08 Thuong mai Tong muc - Diep" xfId="50"/>
    <cellStyle name="_01 DVHC_09 Thuong mai va Du lich" xfId="51"/>
    <cellStyle name="_01 DVHC_09 Thuong mai va Du lich_01 Don vi HC" xfId="52"/>
    <cellStyle name="_01 DVHC_09 Thuong mai va Du lich_NGDD 2013 Thu chi NSNN " xfId="53"/>
    <cellStyle name="_01 DVHC_Xl0000167" xfId="54"/>
    <cellStyle name="_01.NGTT2009-DVHC" xfId="55"/>
    <cellStyle name="_02 dan so (OK)" xfId="56"/>
    <cellStyle name="_02.NGTT2009-DSLD" xfId="57"/>
    <cellStyle name="_02.NGTT2009-DSLDok" xfId="58"/>
    <cellStyle name="_03 Dautu 2010" xfId="59"/>
    <cellStyle name="_03.NGTT2009-TKQG" xfId="60"/>
    <cellStyle name="_05 Thuong mai" xfId="61"/>
    <cellStyle name="_05 Thuong mai_01 Don vi HC" xfId="62"/>
    <cellStyle name="_05 Thuong mai_02 Danso_Laodong 2012(chuan) CO SO" xfId="63"/>
    <cellStyle name="_05 Thuong mai_04 Doanh nghiep va CSKDCT 2012" xfId="64"/>
    <cellStyle name="_05 Thuong mai_NGDD 2013 Thu chi NSNN " xfId="65"/>
    <cellStyle name="_05 Thuong mai_Nien giam KT_TV 2010" xfId="66"/>
    <cellStyle name="_05 Thuong mai_Xl0000167" xfId="67"/>
    <cellStyle name="_06 Van tai" xfId="68"/>
    <cellStyle name="_06 Van tai_01 Don vi HC" xfId="69"/>
    <cellStyle name="_06 Van tai_02 Danso_Laodong 2012(chuan) CO SO" xfId="70"/>
    <cellStyle name="_06 Van tai_04 Doanh nghiep va CSKDCT 2012" xfId="71"/>
    <cellStyle name="_06 Van tai_NGDD 2013 Thu chi NSNN " xfId="72"/>
    <cellStyle name="_06 Van tai_Nien giam KT_TV 2010" xfId="73"/>
    <cellStyle name="_06 Van tai_Xl0000167" xfId="74"/>
    <cellStyle name="_07 Buu dien" xfId="75"/>
    <cellStyle name="_07 Buu dien_01 Don vi HC" xfId="76"/>
    <cellStyle name="_07 Buu dien_02 Danso_Laodong 2012(chuan) CO SO" xfId="77"/>
    <cellStyle name="_07 Buu dien_04 Doanh nghiep va CSKDCT 2012" xfId="78"/>
    <cellStyle name="_07 Buu dien_NGDD 2013 Thu chi NSNN " xfId="79"/>
    <cellStyle name="_07 Buu dien_Nien giam KT_TV 2010" xfId="80"/>
    <cellStyle name="_07 Buu dien_Xl0000167" xfId="81"/>
    <cellStyle name="_07. NGTT2009-NN" xfId="82"/>
    <cellStyle name="_07. NGTT2009-NN 10" xfId="83"/>
    <cellStyle name="_07. NGTT2009-NN 11" xfId="84"/>
    <cellStyle name="_07. NGTT2009-NN 12" xfId="85"/>
    <cellStyle name="_07. NGTT2009-NN 13" xfId="86"/>
    <cellStyle name="_07. NGTT2009-NN 14" xfId="87"/>
    <cellStyle name="_07. NGTT2009-NN 15" xfId="88"/>
    <cellStyle name="_07. NGTT2009-NN 16" xfId="89"/>
    <cellStyle name="_07. NGTT2009-NN 17" xfId="90"/>
    <cellStyle name="_07. NGTT2009-NN 18" xfId="91"/>
    <cellStyle name="_07. NGTT2009-NN 19" xfId="92"/>
    <cellStyle name="_07. NGTT2009-NN 2" xfId="93"/>
    <cellStyle name="_07. NGTT2009-NN 3" xfId="94"/>
    <cellStyle name="_07. NGTT2009-NN 4" xfId="95"/>
    <cellStyle name="_07. NGTT2009-NN 5" xfId="96"/>
    <cellStyle name="_07. NGTT2009-NN 6" xfId="97"/>
    <cellStyle name="_07. NGTT2009-NN 7" xfId="98"/>
    <cellStyle name="_07. NGTT2009-NN 8" xfId="99"/>
    <cellStyle name="_07. NGTT2009-NN 9" xfId="100"/>
    <cellStyle name="_07. NGTT2009-NN_01 Don vi HC" xfId="101"/>
    <cellStyle name="_07. NGTT2009-NN_01 DVHC-DSLD 2010" xfId="102"/>
    <cellStyle name="_07. NGTT2009-NN_01 DVHC-DSLD 2010_01 Don vi HC" xfId="103"/>
    <cellStyle name="_07. NGTT2009-NN_01 DVHC-DSLD 2010_02 Danso_Laodong 2012(chuan) CO SO" xfId="104"/>
    <cellStyle name="_07. NGTT2009-NN_01 DVHC-DSLD 2010_04 Doanh nghiep va CSKDCT 2012" xfId="105"/>
    <cellStyle name="_07. NGTT2009-NN_01 DVHC-DSLD 2010_08 Thuong mai Tong muc - Diep" xfId="106"/>
    <cellStyle name="_07. NGTT2009-NN_01 DVHC-DSLD 2010_Bo sung 04 bieu Cong nghiep" xfId="107"/>
    <cellStyle name="_07. NGTT2009-NN_01 DVHC-DSLD 2010_Mau" xfId="108"/>
    <cellStyle name="_07. NGTT2009-NN_01 DVHC-DSLD 2010_NGDD 2013 Thu chi NSNN " xfId="109"/>
    <cellStyle name="_07. NGTT2009-NN_01 DVHC-DSLD 2010_Nien giam KT_TV 2010" xfId="110"/>
    <cellStyle name="_07. NGTT2009-NN_01 DVHC-DSLD 2010_nien giam tom tat 2010 (thuy)" xfId="111"/>
    <cellStyle name="_07. NGTT2009-NN_01 DVHC-DSLD 2010_nien giam tom tat 2010 (thuy)_01 Don vi HC" xfId="112"/>
    <cellStyle name="_07. NGTT2009-NN_01 DVHC-DSLD 2010_nien giam tom tat 2010 (thuy)_02 Danso_Laodong 2012(chuan) CO SO" xfId="113"/>
    <cellStyle name="_07. NGTT2009-NN_01 DVHC-DSLD 2010_nien giam tom tat 2010 (thuy)_04 Doanh nghiep va CSKDCT 2012" xfId="114"/>
    <cellStyle name="_07. NGTT2009-NN_01 DVHC-DSLD 2010_nien giam tom tat 2010 (thuy)_08 Thuong mai Tong muc - Diep" xfId="115"/>
    <cellStyle name="_07. NGTT2009-NN_01 DVHC-DSLD 2010_nien giam tom tat 2010 (thuy)_09 Thuong mai va Du lich" xfId="116"/>
    <cellStyle name="_07. NGTT2009-NN_01 DVHC-DSLD 2010_nien giam tom tat 2010 (thuy)_09 Thuong mai va Du lich_01 Don vi HC" xfId="117"/>
    <cellStyle name="_07. NGTT2009-NN_01 DVHC-DSLD 2010_nien giam tom tat 2010 (thuy)_09 Thuong mai va Du lich_NGDD 2013 Thu chi NSNN " xfId="118"/>
    <cellStyle name="_07. NGTT2009-NN_01 DVHC-DSLD 2010_nien giam tom tat 2010 (thuy)_Xl0000167" xfId="119"/>
    <cellStyle name="_07. NGTT2009-NN_01 DVHC-DSLD 2010_Tong hop NGTT" xfId="120"/>
    <cellStyle name="_07. NGTT2009-NN_01 DVHC-DSLD 2010_Tong hop NGTT_09 Thuong mai va Du lich" xfId="121"/>
    <cellStyle name="_07. NGTT2009-NN_01 DVHC-DSLD 2010_Tong hop NGTT_09 Thuong mai va Du lich_01 Don vi HC" xfId="122"/>
    <cellStyle name="_07. NGTT2009-NN_01 DVHC-DSLD 2010_Tong hop NGTT_09 Thuong mai va Du lich_NGDD 2013 Thu chi NSNN " xfId="123"/>
    <cellStyle name="_07. NGTT2009-NN_01 DVHC-DSLD 2010_Xl0000167" xfId="124"/>
    <cellStyle name="_07. NGTT2009-NN_02  Dan so lao dong(OK)" xfId="125"/>
    <cellStyle name="_07. NGTT2009-NN_02 Danso_Laodong 2012(chuan) CO SO" xfId="126"/>
    <cellStyle name="_07. NGTT2009-NN_03 Dautu 2010" xfId="127"/>
    <cellStyle name="_07. NGTT2009-NN_03 Dautu 2010_01 Don vi HC" xfId="128"/>
    <cellStyle name="_07. NGTT2009-NN_03 Dautu 2010_02 Danso_Laodong 2012(chuan) CO SO" xfId="129"/>
    <cellStyle name="_07. NGTT2009-NN_03 Dautu 2010_04 Doanh nghiep va CSKDCT 2012" xfId="130"/>
    <cellStyle name="_07. NGTT2009-NN_03 Dautu 2010_08 Thuong mai Tong muc - Diep" xfId="131"/>
    <cellStyle name="_07. NGTT2009-NN_03 Dautu 2010_09 Thuong mai va Du lich" xfId="132"/>
    <cellStyle name="_07. NGTT2009-NN_03 Dautu 2010_09 Thuong mai va Du lich_01 Don vi HC" xfId="133"/>
    <cellStyle name="_07. NGTT2009-NN_03 Dautu 2010_09 Thuong mai va Du lich_NGDD 2013 Thu chi NSNN " xfId="134"/>
    <cellStyle name="_07. NGTT2009-NN_03 Dautu 2010_Xl0000167" xfId="135"/>
    <cellStyle name="_07. NGTT2009-NN_03 TKQG" xfId="136"/>
    <cellStyle name="_07. NGTT2009-NN_03 TKQG_02  Dan so lao dong(OK)" xfId="137"/>
    <cellStyle name="_07. NGTT2009-NN_03 TKQG_Xl0000167" xfId="138"/>
    <cellStyle name="_07. NGTT2009-NN_04 Doanh nghiep va CSKDCT 2012" xfId="139"/>
    <cellStyle name="_07. NGTT2009-NN_05 Doanh nghiep va Ca the_2011 (Ok)" xfId="140"/>
    <cellStyle name="_07. NGTT2009-NN_05 Thu chi NSNN" xfId="141"/>
    <cellStyle name="_07. NGTT2009-NN_05 Thuong mai" xfId="142"/>
    <cellStyle name="_07. NGTT2009-NN_05 Thuong mai_01 Don vi HC" xfId="143"/>
    <cellStyle name="_07. NGTT2009-NN_05 Thuong mai_02 Danso_Laodong 2012(chuan) CO SO" xfId="144"/>
    <cellStyle name="_07. NGTT2009-NN_05 Thuong mai_04 Doanh nghiep va CSKDCT 2012" xfId="145"/>
    <cellStyle name="_07. NGTT2009-NN_05 Thuong mai_NGDD 2013 Thu chi NSNN " xfId="146"/>
    <cellStyle name="_07. NGTT2009-NN_05 Thuong mai_Nien giam KT_TV 2010" xfId="147"/>
    <cellStyle name="_07. NGTT2009-NN_05 Thuong mai_Xl0000167" xfId="148"/>
    <cellStyle name="_07. NGTT2009-NN_06 Nong, lam nghiep 2010  (ok)" xfId="149"/>
    <cellStyle name="_07. NGTT2009-NN_06 Van tai" xfId="150"/>
    <cellStyle name="_07. NGTT2009-NN_06 Van tai_01 Don vi HC" xfId="151"/>
    <cellStyle name="_07. NGTT2009-NN_06 Van tai_02 Danso_Laodong 2012(chuan) CO SO" xfId="152"/>
    <cellStyle name="_07. NGTT2009-NN_06 Van tai_04 Doanh nghiep va CSKDCT 2012" xfId="153"/>
    <cellStyle name="_07. NGTT2009-NN_06 Van tai_NGDD 2013 Thu chi NSNN " xfId="154"/>
    <cellStyle name="_07. NGTT2009-NN_06 Van tai_Nien giam KT_TV 2010" xfId="155"/>
    <cellStyle name="_07. NGTT2009-NN_06 Van tai_Xl0000167" xfId="156"/>
    <cellStyle name="_07. NGTT2009-NN_07 Buu dien" xfId="157"/>
    <cellStyle name="_07. NGTT2009-NN_07 Buu dien_01 Don vi HC" xfId="158"/>
    <cellStyle name="_07. NGTT2009-NN_07 Buu dien_02 Danso_Laodong 2012(chuan) CO SO" xfId="159"/>
    <cellStyle name="_07. NGTT2009-NN_07 Buu dien_04 Doanh nghiep va CSKDCT 2012" xfId="160"/>
    <cellStyle name="_07. NGTT2009-NN_07 Buu dien_NGDD 2013 Thu chi NSNN " xfId="161"/>
    <cellStyle name="_07. NGTT2009-NN_07 Buu dien_Nien giam KT_TV 2010" xfId="162"/>
    <cellStyle name="_07. NGTT2009-NN_07 Buu dien_Xl0000167" xfId="163"/>
    <cellStyle name="_07. NGTT2009-NN_07 NGTT CN 2012" xfId="164"/>
    <cellStyle name="_07. NGTT2009-NN_08 Thuong mai Tong muc - Diep" xfId="165"/>
    <cellStyle name="_07. NGTT2009-NN_08 Thuong mai va Du lich (Ok)" xfId="166"/>
    <cellStyle name="_07. NGTT2009-NN_08 Van tai" xfId="167"/>
    <cellStyle name="_07. NGTT2009-NN_08 Van tai_01 Don vi HC" xfId="168"/>
    <cellStyle name="_07. NGTT2009-NN_08 Van tai_02 Danso_Laodong 2012(chuan) CO SO" xfId="169"/>
    <cellStyle name="_07. NGTT2009-NN_08 Van tai_04 Doanh nghiep va CSKDCT 2012" xfId="170"/>
    <cellStyle name="_07. NGTT2009-NN_08 Van tai_NGDD 2013 Thu chi NSNN " xfId="171"/>
    <cellStyle name="_07. NGTT2009-NN_08 Van tai_Nien giam KT_TV 2010" xfId="172"/>
    <cellStyle name="_07. NGTT2009-NN_08 Van tai_Xl0000167" xfId="173"/>
    <cellStyle name="_07. NGTT2009-NN_08 Yte-van hoa" xfId="174"/>
    <cellStyle name="_07. NGTT2009-NN_08 Yte-van hoa_01 Don vi HC" xfId="175"/>
    <cellStyle name="_07. NGTT2009-NN_08 Yte-van hoa_02 Danso_Laodong 2012(chuan) CO SO" xfId="176"/>
    <cellStyle name="_07. NGTT2009-NN_08 Yte-van hoa_04 Doanh nghiep va CSKDCT 2012" xfId="177"/>
    <cellStyle name="_07. NGTT2009-NN_08 Yte-van hoa_NGDD 2013 Thu chi NSNN " xfId="178"/>
    <cellStyle name="_07. NGTT2009-NN_08 Yte-van hoa_Nien giam KT_TV 2010" xfId="179"/>
    <cellStyle name="_07. NGTT2009-NN_08 Yte-van hoa_Xl0000167" xfId="180"/>
    <cellStyle name="_07. NGTT2009-NN_09 Chi so gia 2011- VuTKG-1 (Ok)" xfId="181"/>
    <cellStyle name="_07. NGTT2009-NN_09 Du lich" xfId="182"/>
    <cellStyle name="_07. NGTT2009-NN_09 Thuong mai va Du lich" xfId="183"/>
    <cellStyle name="_07. NGTT2009-NN_09 Thuong mai va Du lich_01 Don vi HC" xfId="184"/>
    <cellStyle name="_07. NGTT2009-NN_09 Thuong mai va Du lich_NGDD 2013 Thu chi NSNN " xfId="185"/>
    <cellStyle name="_07. NGTT2009-NN_10 Market VH, YT, GD, NGTT 2011 " xfId="186"/>
    <cellStyle name="_07. NGTT2009-NN_10 Market VH, YT, GD, NGTT 2011 _02  Dan so lao dong(OK)" xfId="187"/>
    <cellStyle name="_07. NGTT2009-NN_10 Market VH, YT, GD, NGTT 2011 _03 TKQG va Thu chi NSNN 2012" xfId="188"/>
    <cellStyle name="_07. NGTT2009-NN_10 Market VH, YT, GD, NGTT 2011 _04 Doanh nghiep va CSKDCT 2012" xfId="189"/>
    <cellStyle name="_07. NGTT2009-NN_10 Market VH, YT, GD, NGTT 2011 _05 Doanh nghiep va Ca the_2011 (Ok)" xfId="190"/>
    <cellStyle name="_07. NGTT2009-NN_10 Market VH, YT, GD, NGTT 2011 _07 NGTT CN 2012" xfId="191"/>
    <cellStyle name="_07. NGTT2009-NN_10 Market VH, YT, GD, NGTT 2011 _08 Thuong mai Tong muc - Diep" xfId="192"/>
    <cellStyle name="_07. NGTT2009-NN_10 Market VH, YT, GD, NGTT 2011 _08 Thuong mai va Du lich (Ok)" xfId="193"/>
    <cellStyle name="_07. NGTT2009-NN_10 Market VH, YT, GD, NGTT 2011 _09 Chi so gia 2011- VuTKG-1 (Ok)" xfId="194"/>
    <cellStyle name="_07. NGTT2009-NN_10 Market VH, YT, GD, NGTT 2011 _09 Du lich" xfId="195"/>
    <cellStyle name="_07. NGTT2009-NN_10 Market VH, YT, GD, NGTT 2011 _10 Van tai va BCVT (da sua ok)" xfId="196"/>
    <cellStyle name="_07. NGTT2009-NN_10 Market VH, YT, GD, NGTT 2011 _11 (3)" xfId="197"/>
    <cellStyle name="_07. NGTT2009-NN_10 Market VH, YT, GD, NGTT 2011 _11 (3)_04 Doanh nghiep va CSKDCT 2012" xfId="198"/>
    <cellStyle name="_07. NGTT2009-NN_10 Market VH, YT, GD, NGTT 2011 _11 (3)_Xl0000167" xfId="199"/>
    <cellStyle name="_07. NGTT2009-NN_10 Market VH, YT, GD, NGTT 2011 _12 (2)" xfId="200"/>
    <cellStyle name="_07. NGTT2009-NN_10 Market VH, YT, GD, NGTT 2011 _12 (2)_04 Doanh nghiep va CSKDCT 2012" xfId="201"/>
    <cellStyle name="_07. NGTT2009-NN_10 Market VH, YT, GD, NGTT 2011 _12 (2)_Xl0000167" xfId="202"/>
    <cellStyle name="_07. NGTT2009-NN_10 Market VH, YT, GD, NGTT 2011 _12 Giao duc, Y Te va Muc songnam2011" xfId="203"/>
    <cellStyle name="_07. NGTT2009-NN_10 Market VH, YT, GD, NGTT 2011 _13 Van tai 2012" xfId="204"/>
    <cellStyle name="_07. NGTT2009-NN_10 Market VH, YT, GD, NGTT 2011 _Giaoduc2013(ok)" xfId="205"/>
    <cellStyle name="_07. NGTT2009-NN_10 Market VH, YT, GD, NGTT 2011 _Maket NGTT2012 LN,TS (7-1-2013)" xfId="206"/>
    <cellStyle name="_07. NGTT2009-NN_10 Market VH, YT, GD, NGTT 2011 _Maket NGTT2012 LN,TS (7-1-2013)_Nongnghiep" xfId="207"/>
    <cellStyle name="_07. NGTT2009-NN_10 Market VH, YT, GD, NGTT 2011 _Ngiam_lamnghiep_2011_v2(1)(1)" xfId="208"/>
    <cellStyle name="_07. NGTT2009-NN_10 Market VH, YT, GD, NGTT 2011 _Ngiam_lamnghiep_2011_v2(1)(1)_Nongnghiep" xfId="209"/>
    <cellStyle name="_07. NGTT2009-NN_10 Market VH, YT, GD, NGTT 2011 _NGTT LN,TS 2012 (Chuan)" xfId="210"/>
    <cellStyle name="_07. NGTT2009-NN_10 Market VH, YT, GD, NGTT 2011 _Nien giam TT Vu Nong nghiep 2012(solieu)-gui Vu TH 29-3-2013" xfId="211"/>
    <cellStyle name="_07. NGTT2009-NN_10 Market VH, YT, GD, NGTT 2011 _Nongnghiep" xfId="212"/>
    <cellStyle name="_07. NGTT2009-NN_10 Market VH, YT, GD, NGTT 2011 _Nongnghiep NGDD 2012_cap nhat den 24-5-2013(1)" xfId="213"/>
    <cellStyle name="_07. NGTT2009-NN_10 Market VH, YT, GD, NGTT 2011 _Nongnghiep_Nongnghiep NGDD 2012_cap nhat den 24-5-2013(1)" xfId="214"/>
    <cellStyle name="_07. NGTT2009-NN_10 Market VH, YT, GD, NGTT 2011 _So lieu quoc te TH" xfId="215"/>
    <cellStyle name="_07. NGTT2009-NN_10 Market VH, YT, GD, NGTT 2011 _Xl0000147" xfId="216"/>
    <cellStyle name="_07. NGTT2009-NN_10 Market VH, YT, GD, NGTT 2011 _Xl0000167" xfId="217"/>
    <cellStyle name="_07. NGTT2009-NN_10 Market VH, YT, GD, NGTT 2011 _XNK" xfId="218"/>
    <cellStyle name="_07. NGTT2009-NN_10 Van tai va BCVT (da sua ok)" xfId="219"/>
    <cellStyle name="_07. NGTT2009-NN_10 VH, YT, GD, NGTT 2010 - (OK)" xfId="220"/>
    <cellStyle name="_07. NGTT2009-NN_10 VH, YT, GD, NGTT 2010 - (OK)_Bo sung 04 bieu Cong nghiep" xfId="221"/>
    <cellStyle name="_07. NGTT2009-NN_11 (3)" xfId="222"/>
    <cellStyle name="_07. NGTT2009-NN_11 (3)_04 Doanh nghiep va CSKDCT 2012" xfId="223"/>
    <cellStyle name="_07. NGTT2009-NN_11 (3)_Xl0000167" xfId="224"/>
    <cellStyle name="_07. NGTT2009-NN_11 So lieu quoc te 2010-final" xfId="225"/>
    <cellStyle name="_07. NGTT2009-NN_12 (2)" xfId="226"/>
    <cellStyle name="_07. NGTT2009-NN_12 (2)_04 Doanh nghiep va CSKDCT 2012" xfId="227"/>
    <cellStyle name="_07. NGTT2009-NN_12 (2)_Xl0000167" xfId="228"/>
    <cellStyle name="_07. NGTT2009-NN_12 Chi so gia 2012(chuan) co so" xfId="229"/>
    <cellStyle name="_07. NGTT2009-NN_12 Giao duc, Y Te va Muc songnam2011" xfId="230"/>
    <cellStyle name="_07. NGTT2009-NN_13 Van tai 2012" xfId="231"/>
    <cellStyle name="_07. NGTT2009-NN_Book1" xfId="232"/>
    <cellStyle name="_07. NGTT2009-NN_Book3" xfId="233"/>
    <cellStyle name="_07. NGTT2009-NN_Book3 10" xfId="234"/>
    <cellStyle name="_07. NGTT2009-NN_Book3 11" xfId="235"/>
    <cellStyle name="_07. NGTT2009-NN_Book3 12" xfId="236"/>
    <cellStyle name="_07. NGTT2009-NN_Book3 13" xfId="237"/>
    <cellStyle name="_07. NGTT2009-NN_Book3 14" xfId="238"/>
    <cellStyle name="_07. NGTT2009-NN_Book3 15" xfId="239"/>
    <cellStyle name="_07. NGTT2009-NN_Book3 16" xfId="240"/>
    <cellStyle name="_07. NGTT2009-NN_Book3 17" xfId="241"/>
    <cellStyle name="_07. NGTT2009-NN_Book3 18" xfId="242"/>
    <cellStyle name="_07. NGTT2009-NN_Book3 19" xfId="243"/>
    <cellStyle name="_07. NGTT2009-NN_Book3 2" xfId="244"/>
    <cellStyle name="_07. NGTT2009-NN_Book3 3" xfId="245"/>
    <cellStyle name="_07. NGTT2009-NN_Book3 4" xfId="246"/>
    <cellStyle name="_07. NGTT2009-NN_Book3 5" xfId="247"/>
    <cellStyle name="_07. NGTT2009-NN_Book3 6" xfId="248"/>
    <cellStyle name="_07. NGTT2009-NN_Book3 7" xfId="249"/>
    <cellStyle name="_07. NGTT2009-NN_Book3 8" xfId="250"/>
    <cellStyle name="_07. NGTT2009-NN_Book3 9" xfId="251"/>
    <cellStyle name="_07. NGTT2009-NN_Book3_01 Don vi HC" xfId="252"/>
    <cellStyle name="_07. NGTT2009-NN_Book3_01 DVHC-DSLD 2010" xfId="253"/>
    <cellStyle name="_07. NGTT2009-NN_Book3_02  Dan so lao dong(OK)" xfId="254"/>
    <cellStyle name="_07. NGTT2009-NN_Book3_02 Danso_Laodong 2012(chuan) CO SO" xfId="255"/>
    <cellStyle name="_07. NGTT2009-NN_Book3_03 TKQG va Thu chi NSNN 2012" xfId="256"/>
    <cellStyle name="_07. NGTT2009-NN_Book3_04 Doanh nghiep va CSKDCT 2012" xfId="257"/>
    <cellStyle name="_07. NGTT2009-NN_Book3_05 Doanh nghiep va Ca the_2011 (Ok)" xfId="258"/>
    <cellStyle name="_07. NGTT2009-NN_Book3_05 NGTT DN 2010 (OK)" xfId="259"/>
    <cellStyle name="_07. NGTT2009-NN_Book3_05 NGTT DN 2010 (OK)_Bo sung 04 bieu Cong nghiep" xfId="260"/>
    <cellStyle name="_07. NGTT2009-NN_Book3_06 Nong, lam nghiep 2010  (ok)" xfId="261"/>
    <cellStyle name="_07. NGTT2009-NN_Book3_07 NGTT CN 2012" xfId="262"/>
    <cellStyle name="_07. NGTT2009-NN_Book3_08 Thuong mai Tong muc - Diep" xfId="263"/>
    <cellStyle name="_07. NGTT2009-NN_Book3_08 Thuong mai va Du lich (Ok)" xfId="264"/>
    <cellStyle name="_07. NGTT2009-NN_Book3_09 Chi so gia 2011- VuTKG-1 (Ok)" xfId="265"/>
    <cellStyle name="_07. NGTT2009-NN_Book3_09 Du lich" xfId="266"/>
    <cellStyle name="_07. NGTT2009-NN_Book3_10 Market VH, YT, GD, NGTT 2011 " xfId="267"/>
    <cellStyle name="_07. NGTT2009-NN_Book3_10 Market VH, YT, GD, NGTT 2011 _02  Dan so lao dong(OK)" xfId="268"/>
    <cellStyle name="_07. NGTT2009-NN_Book3_10 Market VH, YT, GD, NGTT 2011 _03 TKQG va Thu chi NSNN 2012" xfId="269"/>
    <cellStyle name="_07. NGTT2009-NN_Book3_10 Market VH, YT, GD, NGTT 2011 _04 Doanh nghiep va CSKDCT 2012" xfId="270"/>
    <cellStyle name="_07. NGTT2009-NN_Book3_10 Market VH, YT, GD, NGTT 2011 _05 Doanh nghiep va Ca the_2011 (Ok)" xfId="271"/>
    <cellStyle name="_07. NGTT2009-NN_Book3_10 Market VH, YT, GD, NGTT 2011 _07 NGTT CN 2012" xfId="272"/>
    <cellStyle name="_07. NGTT2009-NN_Book3_10 Market VH, YT, GD, NGTT 2011 _08 Thuong mai Tong muc - Diep" xfId="273"/>
    <cellStyle name="_07. NGTT2009-NN_Book3_10 Market VH, YT, GD, NGTT 2011 _08 Thuong mai va Du lich (Ok)" xfId="274"/>
    <cellStyle name="_07. NGTT2009-NN_Book3_10 Market VH, YT, GD, NGTT 2011 _09 Chi so gia 2011- VuTKG-1 (Ok)" xfId="275"/>
    <cellStyle name="_07. NGTT2009-NN_Book3_10 Market VH, YT, GD, NGTT 2011 _09 Du lich" xfId="276"/>
    <cellStyle name="_07. NGTT2009-NN_Book3_10 Market VH, YT, GD, NGTT 2011 _10 Van tai va BCVT (da sua ok)" xfId="277"/>
    <cellStyle name="_07. NGTT2009-NN_Book3_10 Market VH, YT, GD, NGTT 2011 _11 (3)" xfId="278"/>
    <cellStyle name="_07. NGTT2009-NN_Book3_10 Market VH, YT, GD, NGTT 2011 _11 (3)_04 Doanh nghiep va CSKDCT 2012" xfId="279"/>
    <cellStyle name="_07. NGTT2009-NN_Book3_10 Market VH, YT, GD, NGTT 2011 _11 (3)_Xl0000167" xfId="280"/>
    <cellStyle name="_07. NGTT2009-NN_Book3_10 Market VH, YT, GD, NGTT 2011 _12 (2)" xfId="281"/>
    <cellStyle name="_07. NGTT2009-NN_Book3_10 Market VH, YT, GD, NGTT 2011 _12 (2)_04 Doanh nghiep va CSKDCT 2012" xfId="282"/>
    <cellStyle name="_07. NGTT2009-NN_Book3_10 Market VH, YT, GD, NGTT 2011 _12 (2)_Xl0000167" xfId="283"/>
    <cellStyle name="_07. NGTT2009-NN_Book3_10 Market VH, YT, GD, NGTT 2011 _12 Giao duc, Y Te va Muc songnam2011" xfId="284"/>
    <cellStyle name="_07. NGTT2009-NN_Book3_10 Market VH, YT, GD, NGTT 2011 _13 Van tai 2012" xfId="285"/>
    <cellStyle name="_07. NGTT2009-NN_Book3_10 Market VH, YT, GD, NGTT 2011 _Giaoduc2013(ok)" xfId="286"/>
    <cellStyle name="_07. NGTT2009-NN_Book3_10 Market VH, YT, GD, NGTT 2011 _Maket NGTT2012 LN,TS (7-1-2013)" xfId="287"/>
    <cellStyle name="_07. NGTT2009-NN_Book3_10 Market VH, YT, GD, NGTT 2011 _Maket NGTT2012 LN,TS (7-1-2013)_Nongnghiep" xfId="288"/>
    <cellStyle name="_07. NGTT2009-NN_Book3_10 Market VH, YT, GD, NGTT 2011 _Ngiam_lamnghiep_2011_v2(1)(1)" xfId="289"/>
    <cellStyle name="_07. NGTT2009-NN_Book3_10 Market VH, YT, GD, NGTT 2011 _Ngiam_lamnghiep_2011_v2(1)(1)_Nongnghiep" xfId="290"/>
    <cellStyle name="_07. NGTT2009-NN_Book3_10 Market VH, YT, GD, NGTT 2011 _NGTT LN,TS 2012 (Chuan)" xfId="291"/>
    <cellStyle name="_07. NGTT2009-NN_Book3_10 Market VH, YT, GD, NGTT 2011 _Nien giam TT Vu Nong nghiep 2012(solieu)-gui Vu TH 29-3-2013" xfId="292"/>
    <cellStyle name="_07. NGTT2009-NN_Book3_10 Market VH, YT, GD, NGTT 2011 _Nongnghiep" xfId="293"/>
    <cellStyle name="_07. NGTT2009-NN_Book3_10 Market VH, YT, GD, NGTT 2011 _Nongnghiep NGDD 2012_cap nhat den 24-5-2013(1)" xfId="294"/>
    <cellStyle name="_07. NGTT2009-NN_Book3_10 Market VH, YT, GD, NGTT 2011 _Nongnghiep_Nongnghiep NGDD 2012_cap nhat den 24-5-2013(1)" xfId="295"/>
    <cellStyle name="_07. NGTT2009-NN_Book3_10 Market VH, YT, GD, NGTT 2011 _So lieu quoc te TH" xfId="296"/>
    <cellStyle name="_07. NGTT2009-NN_Book3_10 Market VH, YT, GD, NGTT 2011 _Xl0000147" xfId="297"/>
    <cellStyle name="_07. NGTT2009-NN_Book3_10 Market VH, YT, GD, NGTT 2011 _Xl0000167" xfId="298"/>
    <cellStyle name="_07. NGTT2009-NN_Book3_10 Market VH, YT, GD, NGTT 2011 _XNK" xfId="299"/>
    <cellStyle name="_07. NGTT2009-NN_Book3_10 Van tai va BCVT (da sua ok)" xfId="300"/>
    <cellStyle name="_07. NGTT2009-NN_Book3_10 VH, YT, GD, NGTT 2010 - (OK)" xfId="301"/>
    <cellStyle name="_07. NGTT2009-NN_Book3_10 VH, YT, GD, NGTT 2010 - (OK)_Bo sung 04 bieu Cong nghiep" xfId="302"/>
    <cellStyle name="_07. NGTT2009-NN_Book3_11 (3)" xfId="303"/>
    <cellStyle name="_07. NGTT2009-NN_Book3_11 (3)_04 Doanh nghiep va CSKDCT 2012" xfId="304"/>
    <cellStyle name="_07. NGTT2009-NN_Book3_11 (3)_Xl0000167" xfId="305"/>
    <cellStyle name="_07. NGTT2009-NN_Book3_12 (2)" xfId="306"/>
    <cellStyle name="_07. NGTT2009-NN_Book3_12 (2)_04 Doanh nghiep va CSKDCT 2012" xfId="307"/>
    <cellStyle name="_07. NGTT2009-NN_Book3_12 (2)_Xl0000167" xfId="308"/>
    <cellStyle name="_07. NGTT2009-NN_Book3_12 Chi so gia 2012(chuan) co so" xfId="309"/>
    <cellStyle name="_07. NGTT2009-NN_Book3_12 Giao duc, Y Te va Muc songnam2011" xfId="310"/>
    <cellStyle name="_07. NGTT2009-NN_Book3_13 Van tai 2012" xfId="311"/>
    <cellStyle name="_07. NGTT2009-NN_Book3_Book1" xfId="312"/>
    <cellStyle name="_07. NGTT2009-NN_Book3_CucThongke-phucdap-Tuan-Anh" xfId="313"/>
    <cellStyle name="_07. NGTT2009-NN_Book3_Giaoduc2013(ok)" xfId="314"/>
    <cellStyle name="_07. NGTT2009-NN_Book3_GTSXNN" xfId="315"/>
    <cellStyle name="_07. NGTT2009-NN_Book3_GTSXNN_Nongnghiep NGDD 2012_cap nhat den 24-5-2013(1)" xfId="316"/>
    <cellStyle name="_07. NGTT2009-NN_Book3_Maket NGTT2012 LN,TS (7-1-2013)" xfId="317"/>
    <cellStyle name="_07. NGTT2009-NN_Book3_Maket NGTT2012 LN,TS (7-1-2013)_Nongnghiep" xfId="318"/>
    <cellStyle name="_07. NGTT2009-NN_Book3_Ngiam_lamnghiep_2011_v2(1)(1)" xfId="319"/>
    <cellStyle name="_07. NGTT2009-NN_Book3_Ngiam_lamnghiep_2011_v2(1)(1)_Nongnghiep" xfId="320"/>
    <cellStyle name="_07. NGTT2009-NN_Book3_NGTT LN,TS 2012 (Chuan)" xfId="321"/>
    <cellStyle name="_07. NGTT2009-NN_Book3_Nien giam day du  Nong nghiep 2010" xfId="322"/>
    <cellStyle name="_07. NGTT2009-NN_Book3_Nien giam TT Vu Nong nghiep 2012(solieu)-gui Vu TH 29-3-2013" xfId="323"/>
    <cellStyle name="_07. NGTT2009-NN_Book3_Nongnghiep" xfId="324"/>
    <cellStyle name="_07. NGTT2009-NN_Book3_Nongnghiep_Bo sung 04 bieu Cong nghiep" xfId="325"/>
    <cellStyle name="_07. NGTT2009-NN_Book3_Nongnghiep_Mau" xfId="326"/>
    <cellStyle name="_07. NGTT2009-NN_Book3_Nongnghiep_NGDD 2013 Thu chi NSNN " xfId="327"/>
    <cellStyle name="_07. NGTT2009-NN_Book3_Nongnghiep_Nongnghiep NGDD 2012_cap nhat den 24-5-2013(1)" xfId="328"/>
    <cellStyle name="_07. NGTT2009-NN_Book3_So lieu quoc te TH" xfId="329"/>
    <cellStyle name="_07. NGTT2009-NN_Book3_So lieu quoc te TH_08 Cong nghiep 2010" xfId="330"/>
    <cellStyle name="_07. NGTT2009-NN_Book3_So lieu quoc te TH_08 Thuong mai va Du lich (Ok)" xfId="331"/>
    <cellStyle name="_07. NGTT2009-NN_Book3_So lieu quoc te TH_09 Chi so gia 2011- VuTKG-1 (Ok)" xfId="332"/>
    <cellStyle name="_07. NGTT2009-NN_Book3_So lieu quoc te TH_09 Du lich" xfId="333"/>
    <cellStyle name="_07. NGTT2009-NN_Book3_So lieu quoc te TH_10 Van tai va BCVT (da sua ok)" xfId="334"/>
    <cellStyle name="_07. NGTT2009-NN_Book3_So lieu quoc te TH_12 Giao duc, Y Te va Muc songnam2011" xfId="335"/>
    <cellStyle name="_07. NGTT2009-NN_Book3_So lieu quoc te TH_nien giam tom tat du lich va XNK" xfId="336"/>
    <cellStyle name="_07. NGTT2009-NN_Book3_So lieu quoc te TH_Nongnghiep" xfId="337"/>
    <cellStyle name="_07. NGTT2009-NN_Book3_So lieu quoc te TH_XNK" xfId="338"/>
    <cellStyle name="_07. NGTT2009-NN_Book3_So lieu quoc te(GDP)" xfId="339"/>
    <cellStyle name="_07. NGTT2009-NN_Book3_So lieu quoc te(GDP)_02  Dan so lao dong(OK)" xfId="340"/>
    <cellStyle name="_07. NGTT2009-NN_Book3_So lieu quoc te(GDP)_03 TKQG va Thu chi NSNN 2012" xfId="341"/>
    <cellStyle name="_07. NGTT2009-NN_Book3_So lieu quoc te(GDP)_04 Doanh nghiep va CSKDCT 2012" xfId="342"/>
    <cellStyle name="_07. NGTT2009-NN_Book3_So lieu quoc te(GDP)_05 Doanh nghiep va Ca the_2011 (Ok)" xfId="343"/>
    <cellStyle name="_07. NGTT2009-NN_Book3_So lieu quoc te(GDP)_07 NGTT CN 2012" xfId="344"/>
    <cellStyle name="_07. NGTT2009-NN_Book3_So lieu quoc te(GDP)_08 Thuong mai Tong muc - Diep" xfId="345"/>
    <cellStyle name="_07. NGTT2009-NN_Book3_So lieu quoc te(GDP)_08 Thuong mai va Du lich (Ok)" xfId="346"/>
    <cellStyle name="_07. NGTT2009-NN_Book3_So lieu quoc te(GDP)_09 Chi so gia 2011- VuTKG-1 (Ok)" xfId="347"/>
    <cellStyle name="_07. NGTT2009-NN_Book3_So lieu quoc te(GDP)_09 Du lich" xfId="348"/>
    <cellStyle name="_07. NGTT2009-NN_Book3_So lieu quoc te(GDP)_10 Van tai va BCVT (da sua ok)" xfId="349"/>
    <cellStyle name="_07. NGTT2009-NN_Book3_So lieu quoc te(GDP)_11 (3)" xfId="350"/>
    <cellStyle name="_07. NGTT2009-NN_Book3_So lieu quoc te(GDP)_11 (3)_04 Doanh nghiep va CSKDCT 2012" xfId="351"/>
    <cellStyle name="_07. NGTT2009-NN_Book3_So lieu quoc te(GDP)_11 (3)_Xl0000167" xfId="352"/>
    <cellStyle name="_07. NGTT2009-NN_Book3_So lieu quoc te(GDP)_12 (2)" xfId="353"/>
    <cellStyle name="_07. NGTT2009-NN_Book3_So lieu quoc te(GDP)_12 (2)_04 Doanh nghiep va CSKDCT 2012" xfId="354"/>
    <cellStyle name="_07. NGTT2009-NN_Book3_So lieu quoc te(GDP)_12 (2)_Xl0000167" xfId="355"/>
    <cellStyle name="_07. NGTT2009-NN_Book3_So lieu quoc te(GDP)_12 Giao duc, Y Te va Muc songnam2011" xfId="356"/>
    <cellStyle name="_07. NGTT2009-NN_Book3_So lieu quoc te(GDP)_12 So lieu quoc te (Ok)" xfId="357"/>
    <cellStyle name="_07. NGTT2009-NN_Book3_So lieu quoc te(GDP)_13 Van tai 2012" xfId="358"/>
    <cellStyle name="_07. NGTT2009-NN_Book3_So lieu quoc te(GDP)_Giaoduc2013(ok)" xfId="359"/>
    <cellStyle name="_07. NGTT2009-NN_Book3_So lieu quoc te(GDP)_Maket NGTT2012 LN,TS (7-1-2013)" xfId="360"/>
    <cellStyle name="_07. NGTT2009-NN_Book3_So lieu quoc te(GDP)_Maket NGTT2012 LN,TS (7-1-2013)_Nongnghiep" xfId="361"/>
    <cellStyle name="_07. NGTT2009-NN_Book3_So lieu quoc te(GDP)_Ngiam_lamnghiep_2011_v2(1)(1)" xfId="362"/>
    <cellStyle name="_07. NGTT2009-NN_Book3_So lieu quoc te(GDP)_Ngiam_lamnghiep_2011_v2(1)(1)_Nongnghiep" xfId="363"/>
    <cellStyle name="_07. NGTT2009-NN_Book3_So lieu quoc te(GDP)_NGTT LN,TS 2012 (Chuan)" xfId="364"/>
    <cellStyle name="_07. NGTT2009-NN_Book3_So lieu quoc te(GDP)_Nien giam TT Vu Nong nghiep 2012(solieu)-gui Vu TH 29-3-2013" xfId="365"/>
    <cellStyle name="_07. NGTT2009-NN_Book3_So lieu quoc te(GDP)_Nongnghiep" xfId="366"/>
    <cellStyle name="_07. NGTT2009-NN_Book3_So lieu quoc te(GDP)_Nongnghiep NGDD 2012_cap nhat den 24-5-2013(1)" xfId="367"/>
    <cellStyle name="_07. NGTT2009-NN_Book3_So lieu quoc te(GDP)_Nongnghiep_Nongnghiep NGDD 2012_cap nhat den 24-5-2013(1)" xfId="368"/>
    <cellStyle name="_07. NGTT2009-NN_Book3_So lieu quoc te(GDP)_Xl0000147" xfId="369"/>
    <cellStyle name="_07. NGTT2009-NN_Book3_So lieu quoc te(GDP)_Xl0000167" xfId="370"/>
    <cellStyle name="_07. NGTT2009-NN_Book3_So lieu quoc te(GDP)_XNK" xfId="371"/>
    <cellStyle name="_07. NGTT2009-NN_Book3_Xl0000147" xfId="372"/>
    <cellStyle name="_07. NGTT2009-NN_Book3_Xl0000167" xfId="373"/>
    <cellStyle name="_07. NGTT2009-NN_Book3_XNK" xfId="374"/>
    <cellStyle name="_07. NGTT2009-NN_Book3_XNK_08 Thuong mai Tong muc - Diep" xfId="375"/>
    <cellStyle name="_07. NGTT2009-NN_Book3_XNK_Bo sung 04 bieu Cong nghiep" xfId="376"/>
    <cellStyle name="_07. NGTT2009-NN_Book3_XNK-2012" xfId="377"/>
    <cellStyle name="_07. NGTT2009-NN_Book3_XNK-Market" xfId="378"/>
    <cellStyle name="_07. NGTT2009-NN_Book4" xfId="379"/>
    <cellStyle name="_07. NGTT2009-NN_Book4_08 Cong nghiep 2010" xfId="380"/>
    <cellStyle name="_07. NGTT2009-NN_Book4_08 Thuong mai va Du lich (Ok)" xfId="381"/>
    <cellStyle name="_07. NGTT2009-NN_Book4_09 Chi so gia 2011- VuTKG-1 (Ok)" xfId="382"/>
    <cellStyle name="_07. NGTT2009-NN_Book4_09 Du lich" xfId="383"/>
    <cellStyle name="_07. NGTT2009-NN_Book4_10 Van tai va BCVT (da sua ok)" xfId="384"/>
    <cellStyle name="_07. NGTT2009-NN_Book4_12 Giao duc, Y Te va Muc songnam2011" xfId="385"/>
    <cellStyle name="_07. NGTT2009-NN_Book4_12 So lieu quoc te (Ok)" xfId="386"/>
    <cellStyle name="_07. NGTT2009-NN_Book4_Book1" xfId="387"/>
    <cellStyle name="_07. NGTT2009-NN_Book4_nien giam tom tat du lich va XNK" xfId="388"/>
    <cellStyle name="_07. NGTT2009-NN_Book4_Nongnghiep" xfId="389"/>
    <cellStyle name="_07. NGTT2009-NN_Book4_XNK" xfId="390"/>
    <cellStyle name="_07. NGTT2009-NN_Book4_XNK-2012" xfId="391"/>
    <cellStyle name="_07. NGTT2009-NN_CSKDCT 2010" xfId="392"/>
    <cellStyle name="_07. NGTT2009-NN_CSKDCT 2010_Bo sung 04 bieu Cong nghiep" xfId="393"/>
    <cellStyle name="_07. NGTT2009-NN_CucThongke-phucdap-Tuan-Anh" xfId="394"/>
    <cellStyle name="_07. NGTT2009-NN_dan so phan tich 10 nam(moi)" xfId="395"/>
    <cellStyle name="_07. NGTT2009-NN_dan so phan tich 10 nam(moi)_01 Don vi HC" xfId="396"/>
    <cellStyle name="_07. NGTT2009-NN_dan so phan tich 10 nam(moi)_02 Danso_Laodong 2012(chuan) CO SO" xfId="397"/>
    <cellStyle name="_07. NGTT2009-NN_dan so phan tich 10 nam(moi)_04 Doanh nghiep va CSKDCT 2012" xfId="398"/>
    <cellStyle name="_07. NGTT2009-NN_dan so phan tich 10 nam(moi)_NGDD 2013 Thu chi NSNN " xfId="399"/>
    <cellStyle name="_07. NGTT2009-NN_dan so phan tich 10 nam(moi)_Nien giam KT_TV 2010" xfId="400"/>
    <cellStyle name="_07. NGTT2009-NN_dan so phan tich 10 nam(moi)_Xl0000167" xfId="401"/>
    <cellStyle name="_07. NGTT2009-NN_Dat Dai NGTT -2013" xfId="402"/>
    <cellStyle name="_07. NGTT2009-NN_Giaoduc2013(ok)" xfId="403"/>
    <cellStyle name="_07. NGTT2009-NN_GTSXNN" xfId="404"/>
    <cellStyle name="_07. NGTT2009-NN_GTSXNN_Nongnghiep NGDD 2012_cap nhat den 24-5-2013(1)" xfId="405"/>
    <cellStyle name="_07. NGTT2009-NN_Lam nghiep, thuy san 2010 (ok)" xfId="406"/>
    <cellStyle name="_07. NGTT2009-NN_Lam nghiep, thuy san 2010 (ok)_08 Cong nghiep 2010" xfId="407"/>
    <cellStyle name="_07. NGTT2009-NN_Lam nghiep, thuy san 2010 (ok)_08 Thuong mai va Du lich (Ok)" xfId="408"/>
    <cellStyle name="_07. NGTT2009-NN_Lam nghiep, thuy san 2010 (ok)_09 Chi so gia 2011- VuTKG-1 (Ok)" xfId="409"/>
    <cellStyle name="_07. NGTT2009-NN_Lam nghiep, thuy san 2010 (ok)_09 Du lich" xfId="410"/>
    <cellStyle name="_07. NGTT2009-NN_Lam nghiep, thuy san 2010 (ok)_10 Van tai va BCVT (da sua ok)" xfId="411"/>
    <cellStyle name="_07. NGTT2009-NN_Lam nghiep, thuy san 2010 (ok)_12 Giao duc, Y Te va Muc songnam2011" xfId="412"/>
    <cellStyle name="_07. NGTT2009-NN_Lam nghiep, thuy san 2010 (ok)_nien giam tom tat du lich va XNK" xfId="413"/>
    <cellStyle name="_07. NGTT2009-NN_Lam nghiep, thuy san 2010 (ok)_Nongnghiep" xfId="414"/>
    <cellStyle name="_07. NGTT2009-NN_Lam nghiep, thuy san 2010 (ok)_XNK" xfId="415"/>
    <cellStyle name="_07. NGTT2009-NN_Maket NGTT Cong nghiep 2011" xfId="416"/>
    <cellStyle name="_07. NGTT2009-NN_Maket NGTT Cong nghiep 2011_08 Cong nghiep 2010" xfId="417"/>
    <cellStyle name="_07. NGTT2009-NN_Maket NGTT Cong nghiep 2011_08 Thuong mai va Du lich (Ok)" xfId="418"/>
    <cellStyle name="_07. NGTT2009-NN_Maket NGTT Cong nghiep 2011_09 Chi so gia 2011- VuTKG-1 (Ok)" xfId="419"/>
    <cellStyle name="_07. NGTT2009-NN_Maket NGTT Cong nghiep 2011_09 Du lich" xfId="420"/>
    <cellStyle name="_07. NGTT2009-NN_Maket NGTT Cong nghiep 2011_10 Van tai va BCVT (da sua ok)" xfId="421"/>
    <cellStyle name="_07. NGTT2009-NN_Maket NGTT Cong nghiep 2011_12 Giao duc, Y Te va Muc songnam2011" xfId="422"/>
    <cellStyle name="_07. NGTT2009-NN_Maket NGTT Cong nghiep 2011_nien giam tom tat du lich va XNK" xfId="423"/>
    <cellStyle name="_07. NGTT2009-NN_Maket NGTT Cong nghiep 2011_Nongnghiep" xfId="424"/>
    <cellStyle name="_07. NGTT2009-NN_Maket NGTT Cong nghiep 2011_XNK" xfId="425"/>
    <cellStyle name="_07. NGTT2009-NN_Maket NGTT Doanh Nghiep 2011" xfId="426"/>
    <cellStyle name="_07. NGTT2009-NN_Maket NGTT Doanh Nghiep 2011_08 Cong nghiep 2010" xfId="427"/>
    <cellStyle name="_07. NGTT2009-NN_Maket NGTT Doanh Nghiep 2011_08 Thuong mai va Du lich (Ok)" xfId="428"/>
    <cellStyle name="_07. NGTT2009-NN_Maket NGTT Doanh Nghiep 2011_09 Chi so gia 2011- VuTKG-1 (Ok)" xfId="429"/>
    <cellStyle name="_07. NGTT2009-NN_Maket NGTT Doanh Nghiep 2011_09 Du lich" xfId="430"/>
    <cellStyle name="_07. NGTT2009-NN_Maket NGTT Doanh Nghiep 2011_10 Van tai va BCVT (da sua ok)" xfId="431"/>
    <cellStyle name="_07. NGTT2009-NN_Maket NGTT Doanh Nghiep 2011_12 Giao duc, Y Te va Muc songnam2011" xfId="432"/>
    <cellStyle name="_07. NGTT2009-NN_Maket NGTT Doanh Nghiep 2011_nien giam tom tat du lich va XNK" xfId="433"/>
    <cellStyle name="_07. NGTT2009-NN_Maket NGTT Doanh Nghiep 2011_Nongnghiep" xfId="434"/>
    <cellStyle name="_07. NGTT2009-NN_Maket NGTT Doanh Nghiep 2011_XNK" xfId="435"/>
    <cellStyle name="_07. NGTT2009-NN_Maket NGTT Thu chi NS 2011" xfId="436"/>
    <cellStyle name="_07. NGTT2009-NN_Maket NGTT Thu chi NS 2011_08 Cong nghiep 2010" xfId="437"/>
    <cellStyle name="_07. NGTT2009-NN_Maket NGTT Thu chi NS 2011_08 Thuong mai va Du lich (Ok)" xfId="438"/>
    <cellStyle name="_07. NGTT2009-NN_Maket NGTT Thu chi NS 2011_09 Chi so gia 2011- VuTKG-1 (Ok)" xfId="439"/>
    <cellStyle name="_07. NGTT2009-NN_Maket NGTT Thu chi NS 2011_09 Du lich" xfId="440"/>
    <cellStyle name="_07. NGTT2009-NN_Maket NGTT Thu chi NS 2011_10 Van tai va BCVT (da sua ok)" xfId="441"/>
    <cellStyle name="_07. NGTT2009-NN_Maket NGTT Thu chi NS 2011_12 Giao duc, Y Te va Muc songnam2011" xfId="442"/>
    <cellStyle name="_07. NGTT2009-NN_Maket NGTT Thu chi NS 2011_nien giam tom tat du lich va XNK" xfId="443"/>
    <cellStyle name="_07. NGTT2009-NN_Maket NGTT Thu chi NS 2011_Nongnghiep" xfId="444"/>
    <cellStyle name="_07. NGTT2009-NN_Maket NGTT Thu chi NS 2011_XNK" xfId="445"/>
    <cellStyle name="_07. NGTT2009-NN_Maket NGTT2012 LN,TS (7-1-2013)" xfId="446"/>
    <cellStyle name="_07. NGTT2009-NN_Maket NGTT2012 LN,TS (7-1-2013)_Nongnghiep" xfId="447"/>
    <cellStyle name="_07. NGTT2009-NN_Ngiam_lamnghiep_2011_v2(1)(1)" xfId="448"/>
    <cellStyle name="_07. NGTT2009-NN_Ngiam_lamnghiep_2011_v2(1)(1)_Nongnghiep" xfId="449"/>
    <cellStyle name="_07. NGTT2009-NN_NGTT Ca the 2011 Diep" xfId="450"/>
    <cellStyle name="_07. NGTT2009-NN_NGTT Ca the 2011 Diep_08 Cong nghiep 2010" xfId="451"/>
    <cellStyle name="_07. NGTT2009-NN_NGTT Ca the 2011 Diep_08 Thuong mai va Du lich (Ok)" xfId="452"/>
    <cellStyle name="_07. NGTT2009-NN_NGTT Ca the 2011 Diep_09 Chi so gia 2011- VuTKG-1 (Ok)" xfId="453"/>
    <cellStyle name="_07. NGTT2009-NN_NGTT Ca the 2011 Diep_09 Du lich" xfId="454"/>
    <cellStyle name="_07. NGTT2009-NN_NGTT Ca the 2011 Diep_10 Van tai va BCVT (da sua ok)" xfId="455"/>
    <cellStyle name="_07. NGTT2009-NN_NGTT Ca the 2011 Diep_12 Giao duc, Y Te va Muc songnam2011" xfId="456"/>
    <cellStyle name="_07. NGTT2009-NN_NGTT Ca the 2011 Diep_nien giam tom tat du lich va XNK" xfId="457"/>
    <cellStyle name="_07. NGTT2009-NN_NGTT Ca the 2011 Diep_Nongnghiep" xfId="458"/>
    <cellStyle name="_07. NGTT2009-NN_NGTT Ca the 2011 Diep_XNK" xfId="459"/>
    <cellStyle name="_07. NGTT2009-NN_NGTT LN,TS 2012 (Chuan)" xfId="460"/>
    <cellStyle name="_07. NGTT2009-NN_Nien giam day du  Nong nghiep 2010" xfId="461"/>
    <cellStyle name="_07. NGTT2009-NN_Nien giam TT Vu Nong nghiep 2012(solieu)-gui Vu TH 29-3-2013" xfId="462"/>
    <cellStyle name="_07. NGTT2009-NN_Nongnghiep" xfId="463"/>
    <cellStyle name="_07. NGTT2009-NN_Nongnghiep_Bo sung 04 bieu Cong nghiep" xfId="464"/>
    <cellStyle name="_07. NGTT2009-NN_Nongnghiep_Mau" xfId="465"/>
    <cellStyle name="_07. NGTT2009-NN_Nongnghiep_NGDD 2013 Thu chi NSNN " xfId="466"/>
    <cellStyle name="_07. NGTT2009-NN_Nongnghiep_Nongnghiep NGDD 2012_cap nhat den 24-5-2013(1)" xfId="467"/>
    <cellStyle name="_07. NGTT2009-NN_Phan i (in)" xfId="468"/>
    <cellStyle name="_07. NGTT2009-NN_So lieu quoc te TH" xfId="469"/>
    <cellStyle name="_07. NGTT2009-NN_So lieu quoc te TH_08 Cong nghiep 2010" xfId="470"/>
    <cellStyle name="_07. NGTT2009-NN_So lieu quoc te TH_08 Thuong mai va Du lich (Ok)" xfId="471"/>
    <cellStyle name="_07. NGTT2009-NN_So lieu quoc te TH_09 Chi so gia 2011- VuTKG-1 (Ok)" xfId="472"/>
    <cellStyle name="_07. NGTT2009-NN_So lieu quoc te TH_09 Du lich" xfId="473"/>
    <cellStyle name="_07. NGTT2009-NN_So lieu quoc te TH_10 Van tai va BCVT (da sua ok)" xfId="474"/>
    <cellStyle name="_07. NGTT2009-NN_So lieu quoc te TH_12 Giao duc, Y Te va Muc songnam2011" xfId="475"/>
    <cellStyle name="_07. NGTT2009-NN_So lieu quoc te TH_nien giam tom tat du lich va XNK" xfId="476"/>
    <cellStyle name="_07. NGTT2009-NN_So lieu quoc te TH_Nongnghiep" xfId="477"/>
    <cellStyle name="_07. NGTT2009-NN_So lieu quoc te TH_XNK" xfId="478"/>
    <cellStyle name="_07. NGTT2009-NN_So lieu quoc te(GDP)" xfId="479"/>
    <cellStyle name="_07. NGTT2009-NN_So lieu quoc te(GDP)_02  Dan so lao dong(OK)" xfId="480"/>
    <cellStyle name="_07. NGTT2009-NN_So lieu quoc te(GDP)_03 TKQG va Thu chi NSNN 2012" xfId="481"/>
    <cellStyle name="_07. NGTT2009-NN_So lieu quoc te(GDP)_04 Doanh nghiep va CSKDCT 2012" xfId="482"/>
    <cellStyle name="_07. NGTT2009-NN_So lieu quoc te(GDP)_05 Doanh nghiep va Ca the_2011 (Ok)" xfId="483"/>
    <cellStyle name="_07. NGTT2009-NN_So lieu quoc te(GDP)_07 NGTT CN 2012" xfId="484"/>
    <cellStyle name="_07. NGTT2009-NN_So lieu quoc te(GDP)_08 Thuong mai Tong muc - Diep" xfId="485"/>
    <cellStyle name="_07. NGTT2009-NN_So lieu quoc te(GDP)_08 Thuong mai va Du lich (Ok)" xfId="486"/>
    <cellStyle name="_07. NGTT2009-NN_So lieu quoc te(GDP)_09 Chi so gia 2011- VuTKG-1 (Ok)" xfId="487"/>
    <cellStyle name="_07. NGTT2009-NN_So lieu quoc te(GDP)_09 Du lich" xfId="488"/>
    <cellStyle name="_07. NGTT2009-NN_So lieu quoc te(GDP)_10 Van tai va BCVT (da sua ok)" xfId="489"/>
    <cellStyle name="_07. NGTT2009-NN_So lieu quoc te(GDP)_11 (3)" xfId="490"/>
    <cellStyle name="_07. NGTT2009-NN_So lieu quoc te(GDP)_11 (3)_04 Doanh nghiep va CSKDCT 2012" xfId="491"/>
    <cellStyle name="_07. NGTT2009-NN_So lieu quoc te(GDP)_11 (3)_Xl0000167" xfId="492"/>
    <cellStyle name="_07. NGTT2009-NN_So lieu quoc te(GDP)_12 (2)" xfId="493"/>
    <cellStyle name="_07. NGTT2009-NN_So lieu quoc te(GDP)_12 (2)_04 Doanh nghiep va CSKDCT 2012" xfId="494"/>
    <cellStyle name="_07. NGTT2009-NN_So lieu quoc te(GDP)_12 (2)_Xl0000167" xfId="495"/>
    <cellStyle name="_07. NGTT2009-NN_So lieu quoc te(GDP)_12 Giao duc, Y Te va Muc songnam2011" xfId="496"/>
    <cellStyle name="_07. NGTT2009-NN_So lieu quoc te(GDP)_12 So lieu quoc te (Ok)" xfId="497"/>
    <cellStyle name="_07. NGTT2009-NN_So lieu quoc te(GDP)_13 Van tai 2012" xfId="498"/>
    <cellStyle name="_07. NGTT2009-NN_So lieu quoc te(GDP)_Giaoduc2013(ok)" xfId="499"/>
    <cellStyle name="_07. NGTT2009-NN_So lieu quoc te(GDP)_Maket NGTT2012 LN,TS (7-1-2013)" xfId="500"/>
    <cellStyle name="_07. NGTT2009-NN_So lieu quoc te(GDP)_Maket NGTT2012 LN,TS (7-1-2013)_Nongnghiep" xfId="501"/>
    <cellStyle name="_07. NGTT2009-NN_So lieu quoc te(GDP)_Ngiam_lamnghiep_2011_v2(1)(1)" xfId="502"/>
    <cellStyle name="_07. NGTT2009-NN_So lieu quoc te(GDP)_Ngiam_lamnghiep_2011_v2(1)(1)_Nongnghiep" xfId="503"/>
    <cellStyle name="_07. NGTT2009-NN_So lieu quoc te(GDP)_NGTT LN,TS 2012 (Chuan)" xfId="504"/>
    <cellStyle name="_07. NGTT2009-NN_So lieu quoc te(GDP)_Nien giam TT Vu Nong nghiep 2012(solieu)-gui Vu TH 29-3-2013" xfId="505"/>
    <cellStyle name="_07. NGTT2009-NN_So lieu quoc te(GDP)_Nongnghiep" xfId="506"/>
    <cellStyle name="_07. NGTT2009-NN_So lieu quoc te(GDP)_Nongnghiep NGDD 2012_cap nhat den 24-5-2013(1)" xfId="507"/>
    <cellStyle name="_07. NGTT2009-NN_So lieu quoc te(GDP)_Nongnghiep_Nongnghiep NGDD 2012_cap nhat den 24-5-2013(1)" xfId="508"/>
    <cellStyle name="_07. NGTT2009-NN_So lieu quoc te(GDP)_Xl0000147" xfId="509"/>
    <cellStyle name="_07. NGTT2009-NN_So lieu quoc te(GDP)_Xl0000167" xfId="510"/>
    <cellStyle name="_07. NGTT2009-NN_So lieu quoc te(GDP)_XNK" xfId="511"/>
    <cellStyle name="_07. NGTT2009-NN_Thuong mai va Du lich" xfId="512"/>
    <cellStyle name="_07. NGTT2009-NN_Thuong mai va Du lich_01 Don vi HC" xfId="513"/>
    <cellStyle name="_07. NGTT2009-NN_Thuong mai va Du lich_NGDD 2013 Thu chi NSNN " xfId="514"/>
    <cellStyle name="_07. NGTT2009-NN_Tong hop 1" xfId="515"/>
    <cellStyle name="_07. NGTT2009-NN_Tong hop NGTT" xfId="516"/>
    <cellStyle name="_07. NGTT2009-NN_Xl0000167" xfId="517"/>
    <cellStyle name="_07. NGTT2009-NN_XNK" xfId="518"/>
    <cellStyle name="_07. NGTT2009-NN_XNK (10-6)" xfId="519"/>
    <cellStyle name="_07. NGTT2009-NN_XNK_08 Thuong mai Tong muc - Diep" xfId="520"/>
    <cellStyle name="_07. NGTT2009-NN_XNK_Bo sung 04 bieu Cong nghiep" xfId="521"/>
    <cellStyle name="_07. NGTT2009-NN_XNK-2012" xfId="522"/>
    <cellStyle name="_07. NGTT2009-NN_XNK-Market" xfId="523"/>
    <cellStyle name="_09 VAN TAI(OK)" xfId="524"/>
    <cellStyle name="_09.GD-Yte_TT_MSDC2008" xfId="525"/>
    <cellStyle name="_09.GD-Yte_TT_MSDC2008 10" xfId="526"/>
    <cellStyle name="_09.GD-Yte_TT_MSDC2008 11" xfId="527"/>
    <cellStyle name="_09.GD-Yte_TT_MSDC2008 12" xfId="528"/>
    <cellStyle name="_09.GD-Yte_TT_MSDC2008 13" xfId="529"/>
    <cellStyle name="_09.GD-Yte_TT_MSDC2008 14" xfId="530"/>
    <cellStyle name="_09.GD-Yte_TT_MSDC2008 15" xfId="531"/>
    <cellStyle name="_09.GD-Yte_TT_MSDC2008 16" xfId="532"/>
    <cellStyle name="_09.GD-Yte_TT_MSDC2008 17" xfId="533"/>
    <cellStyle name="_09.GD-Yte_TT_MSDC2008 18" xfId="534"/>
    <cellStyle name="_09.GD-Yte_TT_MSDC2008 19" xfId="535"/>
    <cellStyle name="_09.GD-Yte_TT_MSDC2008 2" xfId="536"/>
    <cellStyle name="_09.GD-Yte_TT_MSDC2008 3" xfId="537"/>
    <cellStyle name="_09.GD-Yte_TT_MSDC2008 4" xfId="538"/>
    <cellStyle name="_09.GD-Yte_TT_MSDC2008 5" xfId="539"/>
    <cellStyle name="_09.GD-Yte_TT_MSDC2008 6" xfId="540"/>
    <cellStyle name="_09.GD-Yte_TT_MSDC2008 7" xfId="541"/>
    <cellStyle name="_09.GD-Yte_TT_MSDC2008 8" xfId="542"/>
    <cellStyle name="_09.GD-Yte_TT_MSDC2008 9" xfId="543"/>
    <cellStyle name="_09.GD-Yte_TT_MSDC2008_01 Don vi HC" xfId="544"/>
    <cellStyle name="_09.GD-Yte_TT_MSDC2008_01 DVHC-DSLD 2010" xfId="545"/>
    <cellStyle name="_09.GD-Yte_TT_MSDC2008_01 DVHC-DSLD 2010_01 Don vi HC" xfId="546"/>
    <cellStyle name="_09.GD-Yte_TT_MSDC2008_01 DVHC-DSLD 2010_02 Danso_Laodong 2012(chuan) CO SO" xfId="547"/>
    <cellStyle name="_09.GD-Yte_TT_MSDC2008_01 DVHC-DSLD 2010_04 Doanh nghiep va CSKDCT 2012" xfId="548"/>
    <cellStyle name="_09.GD-Yte_TT_MSDC2008_01 DVHC-DSLD 2010_08 Thuong mai Tong muc - Diep" xfId="549"/>
    <cellStyle name="_09.GD-Yte_TT_MSDC2008_01 DVHC-DSLD 2010_Bo sung 04 bieu Cong nghiep" xfId="550"/>
    <cellStyle name="_09.GD-Yte_TT_MSDC2008_01 DVHC-DSLD 2010_Mau" xfId="551"/>
    <cellStyle name="_09.GD-Yte_TT_MSDC2008_01 DVHC-DSLD 2010_NGDD 2013 Thu chi NSNN " xfId="552"/>
    <cellStyle name="_09.GD-Yte_TT_MSDC2008_01 DVHC-DSLD 2010_Nien giam KT_TV 2010" xfId="553"/>
    <cellStyle name="_09.GD-Yte_TT_MSDC2008_01 DVHC-DSLD 2010_nien giam tom tat 2010 (thuy)" xfId="554"/>
    <cellStyle name="_09.GD-Yte_TT_MSDC2008_01 DVHC-DSLD 2010_nien giam tom tat 2010 (thuy)_01 Don vi HC" xfId="555"/>
    <cellStyle name="_09.GD-Yte_TT_MSDC2008_01 DVHC-DSLD 2010_nien giam tom tat 2010 (thuy)_02 Danso_Laodong 2012(chuan) CO SO" xfId="556"/>
    <cellStyle name="_09.GD-Yte_TT_MSDC2008_01 DVHC-DSLD 2010_nien giam tom tat 2010 (thuy)_04 Doanh nghiep va CSKDCT 2012" xfId="557"/>
    <cellStyle name="_09.GD-Yte_TT_MSDC2008_01 DVHC-DSLD 2010_nien giam tom tat 2010 (thuy)_08 Thuong mai Tong muc - Diep" xfId="558"/>
    <cellStyle name="_09.GD-Yte_TT_MSDC2008_01 DVHC-DSLD 2010_nien giam tom tat 2010 (thuy)_09 Thuong mai va Du lich" xfId="559"/>
    <cellStyle name="_09.GD-Yte_TT_MSDC2008_01 DVHC-DSLD 2010_nien giam tom tat 2010 (thuy)_09 Thuong mai va Du lich_01 Don vi HC" xfId="560"/>
    <cellStyle name="_09.GD-Yte_TT_MSDC2008_01 DVHC-DSLD 2010_nien giam tom tat 2010 (thuy)_09 Thuong mai va Du lich_NGDD 2013 Thu chi NSNN " xfId="561"/>
    <cellStyle name="_09.GD-Yte_TT_MSDC2008_01 DVHC-DSLD 2010_nien giam tom tat 2010 (thuy)_Xl0000167" xfId="562"/>
    <cellStyle name="_09.GD-Yte_TT_MSDC2008_01 DVHC-DSLD 2010_Tong hop NGTT" xfId="563"/>
    <cellStyle name="_09.GD-Yte_TT_MSDC2008_01 DVHC-DSLD 2010_Tong hop NGTT_09 Thuong mai va Du lich" xfId="564"/>
    <cellStyle name="_09.GD-Yte_TT_MSDC2008_01 DVHC-DSLD 2010_Tong hop NGTT_09 Thuong mai va Du lich_01 Don vi HC" xfId="565"/>
    <cellStyle name="_09.GD-Yte_TT_MSDC2008_01 DVHC-DSLD 2010_Tong hop NGTT_09 Thuong mai va Du lich_NGDD 2013 Thu chi NSNN " xfId="566"/>
    <cellStyle name="_09.GD-Yte_TT_MSDC2008_01 DVHC-DSLD 2010_Xl0000167" xfId="567"/>
    <cellStyle name="_09.GD-Yte_TT_MSDC2008_02  Dan so lao dong(OK)" xfId="568"/>
    <cellStyle name="_09.GD-Yte_TT_MSDC2008_02 Danso_Laodong 2012(chuan) CO SO" xfId="569"/>
    <cellStyle name="_09.GD-Yte_TT_MSDC2008_03 Dautu 2010" xfId="570"/>
    <cellStyle name="_09.GD-Yte_TT_MSDC2008_03 Dautu 2010_01 Don vi HC" xfId="571"/>
    <cellStyle name="_09.GD-Yte_TT_MSDC2008_03 Dautu 2010_02 Danso_Laodong 2012(chuan) CO SO" xfId="572"/>
    <cellStyle name="_09.GD-Yte_TT_MSDC2008_03 Dautu 2010_04 Doanh nghiep va CSKDCT 2012" xfId="573"/>
    <cellStyle name="_09.GD-Yte_TT_MSDC2008_03 Dautu 2010_08 Thuong mai Tong muc - Diep" xfId="574"/>
    <cellStyle name="_09.GD-Yte_TT_MSDC2008_03 Dautu 2010_09 Thuong mai va Du lich" xfId="575"/>
    <cellStyle name="_09.GD-Yte_TT_MSDC2008_03 Dautu 2010_09 Thuong mai va Du lich_01 Don vi HC" xfId="576"/>
    <cellStyle name="_09.GD-Yte_TT_MSDC2008_03 Dautu 2010_09 Thuong mai va Du lich_NGDD 2013 Thu chi NSNN " xfId="577"/>
    <cellStyle name="_09.GD-Yte_TT_MSDC2008_03 Dautu 2010_Xl0000167" xfId="578"/>
    <cellStyle name="_09.GD-Yte_TT_MSDC2008_03 TKQG" xfId="579"/>
    <cellStyle name="_09.GD-Yte_TT_MSDC2008_03 TKQG_02  Dan so lao dong(OK)" xfId="580"/>
    <cellStyle name="_09.GD-Yte_TT_MSDC2008_03 TKQG_Xl0000167" xfId="581"/>
    <cellStyle name="_09.GD-Yte_TT_MSDC2008_04 Doanh nghiep va CSKDCT 2012" xfId="582"/>
    <cellStyle name="_09.GD-Yte_TT_MSDC2008_05 Doanh nghiep va Ca the_2011 (Ok)" xfId="583"/>
    <cellStyle name="_09.GD-Yte_TT_MSDC2008_05 NGTT DN 2010 (OK)" xfId="584"/>
    <cellStyle name="_09.GD-Yte_TT_MSDC2008_05 NGTT DN 2010 (OK)_Bo sung 04 bieu Cong nghiep" xfId="585"/>
    <cellStyle name="_09.GD-Yte_TT_MSDC2008_05 Thu chi NSNN" xfId="586"/>
    <cellStyle name="_09.GD-Yte_TT_MSDC2008_06 Nong, lam nghiep 2010  (ok)" xfId="587"/>
    <cellStyle name="_09.GD-Yte_TT_MSDC2008_07 NGTT CN 2012" xfId="588"/>
    <cellStyle name="_09.GD-Yte_TT_MSDC2008_08 Thuong mai Tong muc - Diep" xfId="589"/>
    <cellStyle name="_09.GD-Yte_TT_MSDC2008_08 Thuong mai va Du lich (Ok)" xfId="590"/>
    <cellStyle name="_09.GD-Yte_TT_MSDC2008_09 Chi so gia 2011- VuTKG-1 (Ok)" xfId="591"/>
    <cellStyle name="_09.GD-Yte_TT_MSDC2008_09 Du lich" xfId="592"/>
    <cellStyle name="_09.GD-Yte_TT_MSDC2008_10 Market VH, YT, GD, NGTT 2011 " xfId="593"/>
    <cellStyle name="_09.GD-Yte_TT_MSDC2008_10 Market VH, YT, GD, NGTT 2011 _02  Dan so lao dong(OK)" xfId="594"/>
    <cellStyle name="_09.GD-Yte_TT_MSDC2008_10 Market VH, YT, GD, NGTT 2011 _03 TKQG va Thu chi NSNN 2012" xfId="595"/>
    <cellStyle name="_09.GD-Yte_TT_MSDC2008_10 Market VH, YT, GD, NGTT 2011 _04 Doanh nghiep va CSKDCT 2012" xfId="596"/>
    <cellStyle name="_09.GD-Yte_TT_MSDC2008_10 Market VH, YT, GD, NGTT 2011 _05 Doanh nghiep va Ca the_2011 (Ok)" xfId="597"/>
    <cellStyle name="_09.GD-Yte_TT_MSDC2008_10 Market VH, YT, GD, NGTT 2011 _07 NGTT CN 2012" xfId="598"/>
    <cellStyle name="_09.GD-Yte_TT_MSDC2008_10 Market VH, YT, GD, NGTT 2011 _08 Thuong mai Tong muc - Diep" xfId="599"/>
    <cellStyle name="_09.GD-Yte_TT_MSDC2008_10 Market VH, YT, GD, NGTT 2011 _08 Thuong mai va Du lich (Ok)" xfId="600"/>
    <cellStyle name="_09.GD-Yte_TT_MSDC2008_10 Market VH, YT, GD, NGTT 2011 _09 Chi so gia 2011- VuTKG-1 (Ok)" xfId="601"/>
    <cellStyle name="_09.GD-Yte_TT_MSDC2008_10 Market VH, YT, GD, NGTT 2011 _09 Du lich" xfId="602"/>
    <cellStyle name="_09.GD-Yte_TT_MSDC2008_10 Market VH, YT, GD, NGTT 2011 _10 Van tai va BCVT (da sua ok)" xfId="603"/>
    <cellStyle name="_09.GD-Yte_TT_MSDC2008_10 Market VH, YT, GD, NGTT 2011 _11 (3)" xfId="604"/>
    <cellStyle name="_09.GD-Yte_TT_MSDC2008_10 Market VH, YT, GD, NGTT 2011 _11 (3)_04 Doanh nghiep va CSKDCT 2012" xfId="605"/>
    <cellStyle name="_09.GD-Yte_TT_MSDC2008_10 Market VH, YT, GD, NGTT 2011 _11 (3)_Xl0000167" xfId="606"/>
    <cellStyle name="_09.GD-Yte_TT_MSDC2008_10 Market VH, YT, GD, NGTT 2011 _12 (2)" xfId="607"/>
    <cellStyle name="_09.GD-Yte_TT_MSDC2008_10 Market VH, YT, GD, NGTT 2011 _12 (2)_04 Doanh nghiep va CSKDCT 2012" xfId="608"/>
    <cellStyle name="_09.GD-Yte_TT_MSDC2008_10 Market VH, YT, GD, NGTT 2011 _12 (2)_Xl0000167" xfId="609"/>
    <cellStyle name="_09.GD-Yte_TT_MSDC2008_10 Market VH, YT, GD, NGTT 2011 _12 Giao duc, Y Te va Muc songnam2011" xfId="610"/>
    <cellStyle name="_09.GD-Yte_TT_MSDC2008_10 Market VH, YT, GD, NGTT 2011 _13 Van tai 2012" xfId="611"/>
    <cellStyle name="_09.GD-Yte_TT_MSDC2008_10 Market VH, YT, GD, NGTT 2011 _Giaoduc2013(ok)" xfId="612"/>
    <cellStyle name="_09.GD-Yte_TT_MSDC2008_10 Market VH, YT, GD, NGTT 2011 _Maket NGTT2012 LN,TS (7-1-2013)" xfId="613"/>
    <cellStyle name="_09.GD-Yte_TT_MSDC2008_10 Market VH, YT, GD, NGTT 2011 _Maket NGTT2012 LN,TS (7-1-2013)_Nongnghiep" xfId="614"/>
    <cellStyle name="_09.GD-Yte_TT_MSDC2008_10 Market VH, YT, GD, NGTT 2011 _Ngiam_lamnghiep_2011_v2(1)(1)" xfId="615"/>
    <cellStyle name="_09.GD-Yte_TT_MSDC2008_10 Market VH, YT, GD, NGTT 2011 _Ngiam_lamnghiep_2011_v2(1)(1)_Nongnghiep" xfId="616"/>
    <cellStyle name="_09.GD-Yte_TT_MSDC2008_10 Market VH, YT, GD, NGTT 2011 _NGTT LN,TS 2012 (Chuan)" xfId="617"/>
    <cellStyle name="_09.GD-Yte_TT_MSDC2008_10 Market VH, YT, GD, NGTT 2011 _Nien giam TT Vu Nong nghiep 2012(solieu)-gui Vu TH 29-3-2013" xfId="618"/>
    <cellStyle name="_09.GD-Yte_TT_MSDC2008_10 Market VH, YT, GD, NGTT 2011 _Nongnghiep" xfId="619"/>
    <cellStyle name="_09.GD-Yte_TT_MSDC2008_10 Market VH, YT, GD, NGTT 2011 _Nongnghiep NGDD 2012_cap nhat den 24-5-2013(1)" xfId="620"/>
    <cellStyle name="_09.GD-Yte_TT_MSDC2008_10 Market VH, YT, GD, NGTT 2011 _Nongnghiep_Nongnghiep NGDD 2012_cap nhat den 24-5-2013(1)" xfId="621"/>
    <cellStyle name="_09.GD-Yte_TT_MSDC2008_10 Market VH, YT, GD, NGTT 2011 _So lieu quoc te TH" xfId="622"/>
    <cellStyle name="_09.GD-Yte_TT_MSDC2008_10 Market VH, YT, GD, NGTT 2011 _Xl0000147" xfId="623"/>
    <cellStyle name="_09.GD-Yte_TT_MSDC2008_10 Market VH, YT, GD, NGTT 2011 _Xl0000167" xfId="624"/>
    <cellStyle name="_09.GD-Yte_TT_MSDC2008_10 Market VH, YT, GD, NGTT 2011 _XNK" xfId="625"/>
    <cellStyle name="_09.GD-Yte_TT_MSDC2008_10 Van tai va BCVT (da sua ok)" xfId="626"/>
    <cellStyle name="_09.GD-Yte_TT_MSDC2008_10 VH, YT, GD, NGTT 2010 - (OK)" xfId="627"/>
    <cellStyle name="_09.GD-Yte_TT_MSDC2008_10 VH, YT, GD, NGTT 2010 - (OK)_Bo sung 04 bieu Cong nghiep" xfId="628"/>
    <cellStyle name="_09.GD-Yte_TT_MSDC2008_11 (3)" xfId="629"/>
    <cellStyle name="_09.GD-Yte_TT_MSDC2008_11 (3)_04 Doanh nghiep va CSKDCT 2012" xfId="630"/>
    <cellStyle name="_09.GD-Yte_TT_MSDC2008_11 (3)_Xl0000167" xfId="631"/>
    <cellStyle name="_09.GD-Yte_TT_MSDC2008_11 So lieu quoc te 2010-final" xfId="632"/>
    <cellStyle name="_09.GD-Yte_TT_MSDC2008_12 (2)" xfId="633"/>
    <cellStyle name="_09.GD-Yte_TT_MSDC2008_12 (2)_04 Doanh nghiep va CSKDCT 2012" xfId="634"/>
    <cellStyle name="_09.GD-Yte_TT_MSDC2008_12 (2)_Xl0000167" xfId="635"/>
    <cellStyle name="_09.GD-Yte_TT_MSDC2008_12 Chi so gia 2012(chuan) co so" xfId="636"/>
    <cellStyle name="_09.GD-Yte_TT_MSDC2008_12 Giao duc, Y Te va Muc songnam2011" xfId="637"/>
    <cellStyle name="_09.GD-Yte_TT_MSDC2008_13 Van tai 2012" xfId="638"/>
    <cellStyle name="_09.GD-Yte_TT_MSDC2008_Book1" xfId="639"/>
    <cellStyle name="_09.GD-Yte_TT_MSDC2008_Dat Dai NGTT -2013" xfId="640"/>
    <cellStyle name="_09.GD-Yte_TT_MSDC2008_Giaoduc2013(ok)" xfId="641"/>
    <cellStyle name="_09.GD-Yte_TT_MSDC2008_GTSXNN" xfId="642"/>
    <cellStyle name="_09.GD-Yte_TT_MSDC2008_GTSXNN_Nongnghiep NGDD 2012_cap nhat den 24-5-2013(1)" xfId="643"/>
    <cellStyle name="_09.GD-Yte_TT_MSDC2008_Maket NGTT Thu chi NS 2011" xfId="644"/>
    <cellStyle name="_09.GD-Yte_TT_MSDC2008_Maket NGTT Thu chi NS 2011_08 Cong nghiep 2010" xfId="645"/>
    <cellStyle name="_09.GD-Yte_TT_MSDC2008_Maket NGTT Thu chi NS 2011_08 Thuong mai va Du lich (Ok)" xfId="646"/>
    <cellStyle name="_09.GD-Yte_TT_MSDC2008_Maket NGTT Thu chi NS 2011_09 Chi so gia 2011- VuTKG-1 (Ok)" xfId="647"/>
    <cellStyle name="_09.GD-Yte_TT_MSDC2008_Maket NGTT Thu chi NS 2011_09 Du lich" xfId="648"/>
    <cellStyle name="_09.GD-Yte_TT_MSDC2008_Maket NGTT Thu chi NS 2011_10 Van tai va BCVT (da sua ok)" xfId="649"/>
    <cellStyle name="_09.GD-Yte_TT_MSDC2008_Maket NGTT Thu chi NS 2011_12 Giao duc, Y Te va Muc songnam2011" xfId="650"/>
    <cellStyle name="_09.GD-Yte_TT_MSDC2008_Maket NGTT Thu chi NS 2011_nien giam tom tat du lich va XNK" xfId="651"/>
    <cellStyle name="_09.GD-Yte_TT_MSDC2008_Maket NGTT Thu chi NS 2011_Nongnghiep" xfId="652"/>
    <cellStyle name="_09.GD-Yte_TT_MSDC2008_Maket NGTT Thu chi NS 2011_XNK" xfId="653"/>
    <cellStyle name="_09.GD-Yte_TT_MSDC2008_Maket NGTT2012 LN,TS (7-1-2013)" xfId="654"/>
    <cellStyle name="_09.GD-Yte_TT_MSDC2008_Maket NGTT2012 LN,TS (7-1-2013)_Nongnghiep" xfId="655"/>
    <cellStyle name="_09.GD-Yte_TT_MSDC2008_Mau" xfId="656"/>
    <cellStyle name="_09.GD-Yte_TT_MSDC2008_Ngiam_lamnghiep_2011_v2(1)(1)" xfId="657"/>
    <cellStyle name="_09.GD-Yte_TT_MSDC2008_Ngiam_lamnghiep_2011_v2(1)(1)_Nongnghiep" xfId="658"/>
    <cellStyle name="_09.GD-Yte_TT_MSDC2008_NGTT LN,TS 2012 (Chuan)" xfId="659"/>
    <cellStyle name="_09.GD-Yte_TT_MSDC2008_Nien giam day du  Nong nghiep 2010" xfId="660"/>
    <cellStyle name="_09.GD-Yte_TT_MSDC2008_Nien giam KT_TV 2010" xfId="661"/>
    <cellStyle name="_09.GD-Yte_TT_MSDC2008_Nien giam TT Vu Nong nghiep 2012(solieu)-gui Vu TH 29-3-2013" xfId="662"/>
    <cellStyle name="_09.GD-Yte_TT_MSDC2008_Nongnghiep" xfId="663"/>
    <cellStyle name="_09.GD-Yte_TT_MSDC2008_Nongnghiep_Bo sung 04 bieu Cong nghiep" xfId="664"/>
    <cellStyle name="_09.GD-Yte_TT_MSDC2008_Nongnghiep_Mau" xfId="665"/>
    <cellStyle name="_09.GD-Yte_TT_MSDC2008_Nongnghiep_NGDD 2013 Thu chi NSNN " xfId="666"/>
    <cellStyle name="_09.GD-Yte_TT_MSDC2008_Nongnghiep_Nongnghiep NGDD 2012_cap nhat den 24-5-2013(1)" xfId="667"/>
    <cellStyle name="_09.GD-Yte_TT_MSDC2008_Phan i (in)" xfId="668"/>
    <cellStyle name="_09.GD-Yte_TT_MSDC2008_So lieu quoc te TH" xfId="669"/>
    <cellStyle name="_09.GD-Yte_TT_MSDC2008_So lieu quoc te TH_08 Cong nghiep 2010" xfId="670"/>
    <cellStyle name="_09.GD-Yte_TT_MSDC2008_So lieu quoc te TH_08 Thuong mai va Du lich (Ok)" xfId="671"/>
    <cellStyle name="_09.GD-Yte_TT_MSDC2008_So lieu quoc te TH_09 Chi so gia 2011- VuTKG-1 (Ok)" xfId="672"/>
    <cellStyle name="_09.GD-Yte_TT_MSDC2008_So lieu quoc te TH_09 Du lich" xfId="673"/>
    <cellStyle name="_09.GD-Yte_TT_MSDC2008_So lieu quoc te TH_10 Van tai va BCVT (da sua ok)" xfId="674"/>
    <cellStyle name="_09.GD-Yte_TT_MSDC2008_So lieu quoc te TH_12 Giao duc, Y Te va Muc songnam2011" xfId="675"/>
    <cellStyle name="_09.GD-Yte_TT_MSDC2008_So lieu quoc te TH_nien giam tom tat du lich va XNK" xfId="676"/>
    <cellStyle name="_09.GD-Yte_TT_MSDC2008_So lieu quoc te TH_Nongnghiep" xfId="677"/>
    <cellStyle name="_09.GD-Yte_TT_MSDC2008_So lieu quoc te TH_XNK" xfId="678"/>
    <cellStyle name="_09.GD-Yte_TT_MSDC2008_So lieu quoc te(GDP)" xfId="679"/>
    <cellStyle name="_09.GD-Yte_TT_MSDC2008_So lieu quoc te(GDP)_02  Dan so lao dong(OK)" xfId="680"/>
    <cellStyle name="_09.GD-Yte_TT_MSDC2008_So lieu quoc te(GDP)_03 TKQG va Thu chi NSNN 2012" xfId="681"/>
    <cellStyle name="_09.GD-Yte_TT_MSDC2008_So lieu quoc te(GDP)_04 Doanh nghiep va CSKDCT 2012" xfId="682"/>
    <cellStyle name="_09.GD-Yte_TT_MSDC2008_So lieu quoc te(GDP)_05 Doanh nghiep va Ca the_2011 (Ok)" xfId="683"/>
    <cellStyle name="_09.GD-Yte_TT_MSDC2008_So lieu quoc te(GDP)_07 NGTT CN 2012" xfId="684"/>
    <cellStyle name="_09.GD-Yte_TT_MSDC2008_So lieu quoc te(GDP)_08 Thuong mai Tong muc - Diep" xfId="685"/>
    <cellStyle name="_09.GD-Yte_TT_MSDC2008_So lieu quoc te(GDP)_08 Thuong mai va Du lich (Ok)" xfId="686"/>
    <cellStyle name="_09.GD-Yte_TT_MSDC2008_So lieu quoc te(GDP)_09 Chi so gia 2011- VuTKG-1 (Ok)" xfId="687"/>
    <cellStyle name="_09.GD-Yte_TT_MSDC2008_So lieu quoc te(GDP)_09 Du lich" xfId="688"/>
    <cellStyle name="_09.GD-Yte_TT_MSDC2008_So lieu quoc te(GDP)_10 Van tai va BCVT (da sua ok)" xfId="689"/>
    <cellStyle name="_09.GD-Yte_TT_MSDC2008_So lieu quoc te(GDP)_11 (3)" xfId="690"/>
    <cellStyle name="_09.GD-Yte_TT_MSDC2008_So lieu quoc te(GDP)_11 (3)_04 Doanh nghiep va CSKDCT 2012" xfId="691"/>
    <cellStyle name="_09.GD-Yte_TT_MSDC2008_So lieu quoc te(GDP)_11 (3)_Xl0000167" xfId="692"/>
    <cellStyle name="_09.GD-Yte_TT_MSDC2008_So lieu quoc te(GDP)_12 (2)" xfId="693"/>
    <cellStyle name="_09.GD-Yte_TT_MSDC2008_So lieu quoc te(GDP)_12 (2)_04 Doanh nghiep va CSKDCT 2012" xfId="694"/>
    <cellStyle name="_09.GD-Yte_TT_MSDC2008_So lieu quoc te(GDP)_12 (2)_Xl0000167" xfId="695"/>
    <cellStyle name="_09.GD-Yte_TT_MSDC2008_So lieu quoc te(GDP)_12 Giao duc, Y Te va Muc songnam2011" xfId="696"/>
    <cellStyle name="_09.GD-Yte_TT_MSDC2008_So lieu quoc te(GDP)_12 So lieu quoc te (Ok)" xfId="697"/>
    <cellStyle name="_09.GD-Yte_TT_MSDC2008_So lieu quoc te(GDP)_13 Van tai 2012" xfId="698"/>
    <cellStyle name="_09.GD-Yte_TT_MSDC2008_So lieu quoc te(GDP)_Giaoduc2013(ok)" xfId="699"/>
    <cellStyle name="_09.GD-Yte_TT_MSDC2008_So lieu quoc te(GDP)_Maket NGTT2012 LN,TS (7-1-2013)" xfId="700"/>
    <cellStyle name="_09.GD-Yte_TT_MSDC2008_So lieu quoc te(GDP)_Maket NGTT2012 LN,TS (7-1-2013)_Nongnghiep" xfId="701"/>
    <cellStyle name="_09.GD-Yte_TT_MSDC2008_So lieu quoc te(GDP)_Ngiam_lamnghiep_2011_v2(1)(1)" xfId="702"/>
    <cellStyle name="_09.GD-Yte_TT_MSDC2008_So lieu quoc te(GDP)_Ngiam_lamnghiep_2011_v2(1)(1)_Nongnghiep" xfId="703"/>
    <cellStyle name="_09.GD-Yte_TT_MSDC2008_So lieu quoc te(GDP)_NGTT LN,TS 2012 (Chuan)" xfId="704"/>
    <cellStyle name="_09.GD-Yte_TT_MSDC2008_So lieu quoc te(GDP)_Nien giam TT Vu Nong nghiep 2012(solieu)-gui Vu TH 29-3-2013" xfId="705"/>
    <cellStyle name="_09.GD-Yte_TT_MSDC2008_So lieu quoc te(GDP)_Nongnghiep" xfId="706"/>
    <cellStyle name="_09.GD-Yte_TT_MSDC2008_So lieu quoc te(GDP)_Nongnghiep NGDD 2012_cap nhat den 24-5-2013(1)" xfId="707"/>
    <cellStyle name="_09.GD-Yte_TT_MSDC2008_So lieu quoc te(GDP)_Nongnghiep_Nongnghiep NGDD 2012_cap nhat den 24-5-2013(1)" xfId="708"/>
    <cellStyle name="_09.GD-Yte_TT_MSDC2008_So lieu quoc te(GDP)_Xl0000147" xfId="709"/>
    <cellStyle name="_09.GD-Yte_TT_MSDC2008_So lieu quoc te(GDP)_Xl0000167" xfId="710"/>
    <cellStyle name="_09.GD-Yte_TT_MSDC2008_So lieu quoc te(GDP)_XNK" xfId="711"/>
    <cellStyle name="_09.GD-Yte_TT_MSDC2008_Tong hop 1" xfId="712"/>
    <cellStyle name="_09.GD-Yte_TT_MSDC2008_Tong hop NGTT" xfId="713"/>
    <cellStyle name="_09.GD-Yte_TT_MSDC2008_Xl0000167" xfId="714"/>
    <cellStyle name="_09.GD-Yte_TT_MSDC2008_XNK" xfId="715"/>
    <cellStyle name="_09.GD-Yte_TT_MSDC2008_XNK_08 Thuong mai Tong muc - Diep" xfId="716"/>
    <cellStyle name="_09.GD-Yte_TT_MSDC2008_XNK_Bo sung 04 bieu Cong nghiep" xfId="717"/>
    <cellStyle name="_09.GD-Yte_TT_MSDC2008_XNK-2012" xfId="718"/>
    <cellStyle name="_09.GD-Yte_TT_MSDC2008_XNK-Market" xfId="719"/>
    <cellStyle name="_1.OK" xfId="720"/>
    <cellStyle name="_10.Bieuthegioi-tan_NGTT2008(1)" xfId="721"/>
    <cellStyle name="_10.Bieuthegioi-tan_NGTT2008(1) 10" xfId="722"/>
    <cellStyle name="_10.Bieuthegioi-tan_NGTT2008(1) 11" xfId="723"/>
    <cellStyle name="_10.Bieuthegioi-tan_NGTT2008(1) 12" xfId="724"/>
    <cellStyle name="_10.Bieuthegioi-tan_NGTT2008(1) 13" xfId="725"/>
    <cellStyle name="_10.Bieuthegioi-tan_NGTT2008(1) 14" xfId="726"/>
    <cellStyle name="_10.Bieuthegioi-tan_NGTT2008(1) 15" xfId="727"/>
    <cellStyle name="_10.Bieuthegioi-tan_NGTT2008(1) 16" xfId="728"/>
    <cellStyle name="_10.Bieuthegioi-tan_NGTT2008(1) 17" xfId="729"/>
    <cellStyle name="_10.Bieuthegioi-tan_NGTT2008(1) 18" xfId="730"/>
    <cellStyle name="_10.Bieuthegioi-tan_NGTT2008(1) 19" xfId="731"/>
    <cellStyle name="_10.Bieuthegioi-tan_NGTT2008(1) 2" xfId="732"/>
    <cellStyle name="_10.Bieuthegioi-tan_NGTT2008(1) 3" xfId="733"/>
    <cellStyle name="_10.Bieuthegioi-tan_NGTT2008(1) 4" xfId="734"/>
    <cellStyle name="_10.Bieuthegioi-tan_NGTT2008(1) 5" xfId="735"/>
    <cellStyle name="_10.Bieuthegioi-tan_NGTT2008(1) 6" xfId="736"/>
    <cellStyle name="_10.Bieuthegioi-tan_NGTT2008(1) 7" xfId="737"/>
    <cellStyle name="_10.Bieuthegioi-tan_NGTT2008(1) 8" xfId="738"/>
    <cellStyle name="_10.Bieuthegioi-tan_NGTT2008(1) 9" xfId="739"/>
    <cellStyle name="_10.Bieuthegioi-tan_NGTT2008(1)_01 Don vi HC" xfId="740"/>
    <cellStyle name="_10.Bieuthegioi-tan_NGTT2008(1)_01 DVHC-DSLD 2010" xfId="741"/>
    <cellStyle name="_10.Bieuthegioi-tan_NGTT2008(1)_01 DVHC-DSLD 2010_01 Don vi HC" xfId="742"/>
    <cellStyle name="_10.Bieuthegioi-tan_NGTT2008(1)_01 DVHC-DSLD 2010_02 Danso_Laodong 2012(chuan) CO SO" xfId="743"/>
    <cellStyle name="_10.Bieuthegioi-tan_NGTT2008(1)_01 DVHC-DSLD 2010_04 Doanh nghiep va CSKDCT 2012" xfId="744"/>
    <cellStyle name="_10.Bieuthegioi-tan_NGTT2008(1)_01 DVHC-DSLD 2010_08 Thuong mai Tong muc - Diep" xfId="745"/>
    <cellStyle name="_10.Bieuthegioi-tan_NGTT2008(1)_01 DVHC-DSLD 2010_Bo sung 04 bieu Cong nghiep" xfId="746"/>
    <cellStyle name="_10.Bieuthegioi-tan_NGTT2008(1)_01 DVHC-DSLD 2010_Mau" xfId="747"/>
    <cellStyle name="_10.Bieuthegioi-tan_NGTT2008(1)_01 DVHC-DSLD 2010_NGDD 2013 Thu chi NSNN " xfId="748"/>
    <cellStyle name="_10.Bieuthegioi-tan_NGTT2008(1)_01 DVHC-DSLD 2010_Nien giam KT_TV 2010" xfId="749"/>
    <cellStyle name="_10.Bieuthegioi-tan_NGTT2008(1)_01 DVHC-DSLD 2010_nien giam tom tat 2010 (thuy)" xfId="750"/>
    <cellStyle name="_10.Bieuthegioi-tan_NGTT2008(1)_01 DVHC-DSLD 2010_nien giam tom tat 2010 (thuy)_01 Don vi HC" xfId="751"/>
    <cellStyle name="_10.Bieuthegioi-tan_NGTT2008(1)_01 DVHC-DSLD 2010_nien giam tom tat 2010 (thuy)_02 Danso_Laodong 2012(chuan) CO SO" xfId="752"/>
    <cellStyle name="_10.Bieuthegioi-tan_NGTT2008(1)_01 DVHC-DSLD 2010_nien giam tom tat 2010 (thuy)_04 Doanh nghiep va CSKDCT 2012" xfId="753"/>
    <cellStyle name="_10.Bieuthegioi-tan_NGTT2008(1)_01 DVHC-DSLD 2010_nien giam tom tat 2010 (thuy)_08 Thuong mai Tong muc - Diep" xfId="754"/>
    <cellStyle name="_10.Bieuthegioi-tan_NGTT2008(1)_01 DVHC-DSLD 2010_nien giam tom tat 2010 (thuy)_09 Thuong mai va Du lich" xfId="755"/>
    <cellStyle name="_10.Bieuthegioi-tan_NGTT2008(1)_01 DVHC-DSLD 2010_nien giam tom tat 2010 (thuy)_09 Thuong mai va Du lich_01 Don vi HC" xfId="756"/>
    <cellStyle name="_10.Bieuthegioi-tan_NGTT2008(1)_01 DVHC-DSLD 2010_nien giam tom tat 2010 (thuy)_09 Thuong mai va Du lich_NGDD 2013 Thu chi NSNN " xfId="757"/>
    <cellStyle name="_10.Bieuthegioi-tan_NGTT2008(1)_01 DVHC-DSLD 2010_nien giam tom tat 2010 (thuy)_Xl0000167" xfId="758"/>
    <cellStyle name="_10.Bieuthegioi-tan_NGTT2008(1)_01 DVHC-DSLD 2010_Tong hop NGTT" xfId="759"/>
    <cellStyle name="_10.Bieuthegioi-tan_NGTT2008(1)_01 DVHC-DSLD 2010_Tong hop NGTT_09 Thuong mai va Du lich" xfId="760"/>
    <cellStyle name="_10.Bieuthegioi-tan_NGTT2008(1)_01 DVHC-DSLD 2010_Tong hop NGTT_09 Thuong mai va Du lich_01 Don vi HC" xfId="761"/>
    <cellStyle name="_10.Bieuthegioi-tan_NGTT2008(1)_01 DVHC-DSLD 2010_Tong hop NGTT_09 Thuong mai va Du lich_NGDD 2013 Thu chi NSNN " xfId="762"/>
    <cellStyle name="_10.Bieuthegioi-tan_NGTT2008(1)_01 DVHC-DSLD 2010_Xl0000167" xfId="763"/>
    <cellStyle name="_10.Bieuthegioi-tan_NGTT2008(1)_02  Dan so lao dong(OK)" xfId="764"/>
    <cellStyle name="_10.Bieuthegioi-tan_NGTT2008(1)_02 Danso_Laodong 2012(chuan) CO SO" xfId="765"/>
    <cellStyle name="_10.Bieuthegioi-tan_NGTT2008(1)_03 Dautu 2010" xfId="766"/>
    <cellStyle name="_10.Bieuthegioi-tan_NGTT2008(1)_03 Dautu 2010_01 Don vi HC" xfId="767"/>
    <cellStyle name="_10.Bieuthegioi-tan_NGTT2008(1)_03 Dautu 2010_02 Danso_Laodong 2012(chuan) CO SO" xfId="768"/>
    <cellStyle name="_10.Bieuthegioi-tan_NGTT2008(1)_03 Dautu 2010_04 Doanh nghiep va CSKDCT 2012" xfId="769"/>
    <cellStyle name="_10.Bieuthegioi-tan_NGTT2008(1)_03 Dautu 2010_08 Thuong mai Tong muc - Diep" xfId="770"/>
    <cellStyle name="_10.Bieuthegioi-tan_NGTT2008(1)_03 Dautu 2010_09 Thuong mai va Du lich" xfId="771"/>
    <cellStyle name="_10.Bieuthegioi-tan_NGTT2008(1)_03 Dautu 2010_09 Thuong mai va Du lich_01 Don vi HC" xfId="772"/>
    <cellStyle name="_10.Bieuthegioi-tan_NGTT2008(1)_03 Dautu 2010_09 Thuong mai va Du lich_NGDD 2013 Thu chi NSNN " xfId="773"/>
    <cellStyle name="_10.Bieuthegioi-tan_NGTT2008(1)_03 Dautu 2010_Xl0000167" xfId="774"/>
    <cellStyle name="_10.Bieuthegioi-tan_NGTT2008(1)_03 TKQG" xfId="775"/>
    <cellStyle name="_10.Bieuthegioi-tan_NGTT2008(1)_03 TKQG_02  Dan so lao dong(OK)" xfId="776"/>
    <cellStyle name="_10.Bieuthegioi-tan_NGTT2008(1)_03 TKQG_Xl0000167" xfId="777"/>
    <cellStyle name="_10.Bieuthegioi-tan_NGTT2008(1)_04 Doanh nghiep va CSKDCT 2012" xfId="778"/>
    <cellStyle name="_10.Bieuthegioi-tan_NGTT2008(1)_05 Doanh nghiep va Ca the_2011 (Ok)" xfId="779"/>
    <cellStyle name="_10.Bieuthegioi-tan_NGTT2008(1)_05 Thu chi NSNN" xfId="780"/>
    <cellStyle name="_10.Bieuthegioi-tan_NGTT2008(1)_05 Thuong mai" xfId="781"/>
    <cellStyle name="_10.Bieuthegioi-tan_NGTT2008(1)_05 Thuong mai_01 Don vi HC" xfId="782"/>
    <cellStyle name="_10.Bieuthegioi-tan_NGTT2008(1)_05 Thuong mai_02 Danso_Laodong 2012(chuan) CO SO" xfId="783"/>
    <cellStyle name="_10.Bieuthegioi-tan_NGTT2008(1)_05 Thuong mai_04 Doanh nghiep va CSKDCT 2012" xfId="784"/>
    <cellStyle name="_10.Bieuthegioi-tan_NGTT2008(1)_05 Thuong mai_NGDD 2013 Thu chi NSNN " xfId="785"/>
    <cellStyle name="_10.Bieuthegioi-tan_NGTT2008(1)_05 Thuong mai_Nien giam KT_TV 2010" xfId="786"/>
    <cellStyle name="_10.Bieuthegioi-tan_NGTT2008(1)_05 Thuong mai_Xl0000167" xfId="787"/>
    <cellStyle name="_10.Bieuthegioi-tan_NGTT2008(1)_06 Nong, lam nghiep 2010  (ok)" xfId="788"/>
    <cellStyle name="_10.Bieuthegioi-tan_NGTT2008(1)_06 Van tai" xfId="789"/>
    <cellStyle name="_10.Bieuthegioi-tan_NGTT2008(1)_06 Van tai_01 Don vi HC" xfId="790"/>
    <cellStyle name="_10.Bieuthegioi-tan_NGTT2008(1)_06 Van tai_02 Danso_Laodong 2012(chuan) CO SO" xfId="791"/>
    <cellStyle name="_10.Bieuthegioi-tan_NGTT2008(1)_06 Van tai_04 Doanh nghiep va CSKDCT 2012" xfId="792"/>
    <cellStyle name="_10.Bieuthegioi-tan_NGTT2008(1)_06 Van tai_NGDD 2013 Thu chi NSNN " xfId="793"/>
    <cellStyle name="_10.Bieuthegioi-tan_NGTT2008(1)_06 Van tai_Nien giam KT_TV 2010" xfId="794"/>
    <cellStyle name="_10.Bieuthegioi-tan_NGTT2008(1)_06 Van tai_Xl0000167" xfId="795"/>
    <cellStyle name="_10.Bieuthegioi-tan_NGTT2008(1)_07 Buu dien" xfId="796"/>
    <cellStyle name="_10.Bieuthegioi-tan_NGTT2008(1)_07 Buu dien_01 Don vi HC" xfId="797"/>
    <cellStyle name="_10.Bieuthegioi-tan_NGTT2008(1)_07 Buu dien_02 Danso_Laodong 2012(chuan) CO SO" xfId="798"/>
    <cellStyle name="_10.Bieuthegioi-tan_NGTT2008(1)_07 Buu dien_04 Doanh nghiep va CSKDCT 2012" xfId="799"/>
    <cellStyle name="_10.Bieuthegioi-tan_NGTT2008(1)_07 Buu dien_NGDD 2013 Thu chi NSNN " xfId="800"/>
    <cellStyle name="_10.Bieuthegioi-tan_NGTT2008(1)_07 Buu dien_Nien giam KT_TV 2010" xfId="801"/>
    <cellStyle name="_10.Bieuthegioi-tan_NGTT2008(1)_07 Buu dien_Xl0000167" xfId="802"/>
    <cellStyle name="_10.Bieuthegioi-tan_NGTT2008(1)_07 NGTT CN 2012" xfId="803"/>
    <cellStyle name="_10.Bieuthegioi-tan_NGTT2008(1)_08 Thuong mai Tong muc - Diep" xfId="804"/>
    <cellStyle name="_10.Bieuthegioi-tan_NGTT2008(1)_08 Thuong mai va Du lich (Ok)" xfId="805"/>
    <cellStyle name="_10.Bieuthegioi-tan_NGTT2008(1)_08 Van tai" xfId="806"/>
    <cellStyle name="_10.Bieuthegioi-tan_NGTT2008(1)_08 Van tai_01 Don vi HC" xfId="807"/>
    <cellStyle name="_10.Bieuthegioi-tan_NGTT2008(1)_08 Van tai_02 Danso_Laodong 2012(chuan) CO SO" xfId="808"/>
    <cellStyle name="_10.Bieuthegioi-tan_NGTT2008(1)_08 Van tai_04 Doanh nghiep va CSKDCT 2012" xfId="809"/>
    <cellStyle name="_10.Bieuthegioi-tan_NGTT2008(1)_08 Van tai_NGDD 2013 Thu chi NSNN " xfId="810"/>
    <cellStyle name="_10.Bieuthegioi-tan_NGTT2008(1)_08 Van tai_Nien giam KT_TV 2010" xfId="811"/>
    <cellStyle name="_10.Bieuthegioi-tan_NGTT2008(1)_08 Van tai_Xl0000167" xfId="812"/>
    <cellStyle name="_10.Bieuthegioi-tan_NGTT2008(1)_08 Yte-van hoa" xfId="813"/>
    <cellStyle name="_10.Bieuthegioi-tan_NGTT2008(1)_08 Yte-van hoa_01 Don vi HC" xfId="814"/>
    <cellStyle name="_10.Bieuthegioi-tan_NGTT2008(1)_08 Yte-van hoa_02 Danso_Laodong 2012(chuan) CO SO" xfId="815"/>
    <cellStyle name="_10.Bieuthegioi-tan_NGTT2008(1)_08 Yte-van hoa_04 Doanh nghiep va CSKDCT 2012" xfId="816"/>
    <cellStyle name="_10.Bieuthegioi-tan_NGTT2008(1)_08 Yte-van hoa_NGDD 2013 Thu chi NSNN " xfId="817"/>
    <cellStyle name="_10.Bieuthegioi-tan_NGTT2008(1)_08 Yte-van hoa_Nien giam KT_TV 2010" xfId="818"/>
    <cellStyle name="_10.Bieuthegioi-tan_NGTT2008(1)_08 Yte-van hoa_Xl0000167" xfId="819"/>
    <cellStyle name="_10.Bieuthegioi-tan_NGTT2008(1)_09 Chi so gia 2011- VuTKG-1 (Ok)" xfId="820"/>
    <cellStyle name="_10.Bieuthegioi-tan_NGTT2008(1)_09 Du lich" xfId="821"/>
    <cellStyle name="_10.Bieuthegioi-tan_NGTT2008(1)_09 Thuong mai va Du lich" xfId="822"/>
    <cellStyle name="_10.Bieuthegioi-tan_NGTT2008(1)_09 Thuong mai va Du lich_01 Don vi HC" xfId="823"/>
    <cellStyle name="_10.Bieuthegioi-tan_NGTT2008(1)_09 Thuong mai va Du lich_NGDD 2013 Thu chi NSNN " xfId="824"/>
    <cellStyle name="_10.Bieuthegioi-tan_NGTT2008(1)_10 Market VH, YT, GD, NGTT 2011 " xfId="825"/>
    <cellStyle name="_10.Bieuthegioi-tan_NGTT2008(1)_10 Market VH, YT, GD, NGTT 2011 _02  Dan so lao dong(OK)" xfId="826"/>
    <cellStyle name="_10.Bieuthegioi-tan_NGTT2008(1)_10 Market VH, YT, GD, NGTT 2011 _03 TKQG va Thu chi NSNN 2012" xfId="827"/>
    <cellStyle name="_10.Bieuthegioi-tan_NGTT2008(1)_10 Market VH, YT, GD, NGTT 2011 _04 Doanh nghiep va CSKDCT 2012" xfId="828"/>
    <cellStyle name="_10.Bieuthegioi-tan_NGTT2008(1)_10 Market VH, YT, GD, NGTT 2011 _05 Doanh nghiep va Ca the_2011 (Ok)" xfId="829"/>
    <cellStyle name="_10.Bieuthegioi-tan_NGTT2008(1)_10 Market VH, YT, GD, NGTT 2011 _07 NGTT CN 2012" xfId="830"/>
    <cellStyle name="_10.Bieuthegioi-tan_NGTT2008(1)_10 Market VH, YT, GD, NGTT 2011 _08 Thuong mai Tong muc - Diep" xfId="831"/>
    <cellStyle name="_10.Bieuthegioi-tan_NGTT2008(1)_10 Market VH, YT, GD, NGTT 2011 _08 Thuong mai va Du lich (Ok)" xfId="832"/>
    <cellStyle name="_10.Bieuthegioi-tan_NGTT2008(1)_10 Market VH, YT, GD, NGTT 2011 _09 Chi so gia 2011- VuTKG-1 (Ok)" xfId="833"/>
    <cellStyle name="_10.Bieuthegioi-tan_NGTT2008(1)_10 Market VH, YT, GD, NGTT 2011 _09 Du lich" xfId="834"/>
    <cellStyle name="_10.Bieuthegioi-tan_NGTT2008(1)_10 Market VH, YT, GD, NGTT 2011 _10 Van tai va BCVT (da sua ok)" xfId="835"/>
    <cellStyle name="_10.Bieuthegioi-tan_NGTT2008(1)_10 Market VH, YT, GD, NGTT 2011 _11 (3)" xfId="836"/>
    <cellStyle name="_10.Bieuthegioi-tan_NGTT2008(1)_10 Market VH, YT, GD, NGTT 2011 _11 (3)_04 Doanh nghiep va CSKDCT 2012" xfId="837"/>
    <cellStyle name="_10.Bieuthegioi-tan_NGTT2008(1)_10 Market VH, YT, GD, NGTT 2011 _11 (3)_Xl0000167" xfId="838"/>
    <cellStyle name="_10.Bieuthegioi-tan_NGTT2008(1)_10 Market VH, YT, GD, NGTT 2011 _12 (2)" xfId="839"/>
    <cellStyle name="_10.Bieuthegioi-tan_NGTT2008(1)_10 Market VH, YT, GD, NGTT 2011 _12 (2)_04 Doanh nghiep va CSKDCT 2012" xfId="840"/>
    <cellStyle name="_10.Bieuthegioi-tan_NGTT2008(1)_10 Market VH, YT, GD, NGTT 2011 _12 (2)_Xl0000167" xfId="841"/>
    <cellStyle name="_10.Bieuthegioi-tan_NGTT2008(1)_10 Market VH, YT, GD, NGTT 2011 _12 Giao duc, Y Te va Muc songnam2011" xfId="842"/>
    <cellStyle name="_10.Bieuthegioi-tan_NGTT2008(1)_10 Market VH, YT, GD, NGTT 2011 _13 Van tai 2012" xfId="843"/>
    <cellStyle name="_10.Bieuthegioi-tan_NGTT2008(1)_10 Market VH, YT, GD, NGTT 2011 _Giaoduc2013(ok)" xfId="844"/>
    <cellStyle name="_10.Bieuthegioi-tan_NGTT2008(1)_10 Market VH, YT, GD, NGTT 2011 _Maket NGTT2012 LN,TS (7-1-2013)" xfId="845"/>
    <cellStyle name="_10.Bieuthegioi-tan_NGTT2008(1)_10 Market VH, YT, GD, NGTT 2011 _Maket NGTT2012 LN,TS (7-1-2013)_Nongnghiep" xfId="846"/>
    <cellStyle name="_10.Bieuthegioi-tan_NGTT2008(1)_10 Market VH, YT, GD, NGTT 2011 _Ngiam_lamnghiep_2011_v2(1)(1)" xfId="847"/>
    <cellStyle name="_10.Bieuthegioi-tan_NGTT2008(1)_10 Market VH, YT, GD, NGTT 2011 _Ngiam_lamnghiep_2011_v2(1)(1)_Nongnghiep" xfId="848"/>
    <cellStyle name="_10.Bieuthegioi-tan_NGTT2008(1)_10 Market VH, YT, GD, NGTT 2011 _NGTT LN,TS 2012 (Chuan)" xfId="849"/>
    <cellStyle name="_10.Bieuthegioi-tan_NGTT2008(1)_10 Market VH, YT, GD, NGTT 2011 _Nien giam TT Vu Nong nghiep 2012(solieu)-gui Vu TH 29-3-2013" xfId="850"/>
    <cellStyle name="_10.Bieuthegioi-tan_NGTT2008(1)_10 Market VH, YT, GD, NGTT 2011 _Nongnghiep" xfId="851"/>
    <cellStyle name="_10.Bieuthegioi-tan_NGTT2008(1)_10 Market VH, YT, GD, NGTT 2011 _Nongnghiep NGDD 2012_cap nhat den 24-5-2013(1)" xfId="852"/>
    <cellStyle name="_10.Bieuthegioi-tan_NGTT2008(1)_10 Market VH, YT, GD, NGTT 2011 _Nongnghiep_Nongnghiep NGDD 2012_cap nhat den 24-5-2013(1)" xfId="853"/>
    <cellStyle name="_10.Bieuthegioi-tan_NGTT2008(1)_10 Market VH, YT, GD, NGTT 2011 _So lieu quoc te TH" xfId="854"/>
    <cellStyle name="_10.Bieuthegioi-tan_NGTT2008(1)_10 Market VH, YT, GD, NGTT 2011 _Xl0000147" xfId="855"/>
    <cellStyle name="_10.Bieuthegioi-tan_NGTT2008(1)_10 Market VH, YT, GD, NGTT 2011 _Xl0000167" xfId="856"/>
    <cellStyle name="_10.Bieuthegioi-tan_NGTT2008(1)_10 Market VH, YT, GD, NGTT 2011 _XNK" xfId="857"/>
    <cellStyle name="_10.Bieuthegioi-tan_NGTT2008(1)_10 Van tai va BCVT (da sua ok)" xfId="858"/>
    <cellStyle name="_10.Bieuthegioi-tan_NGTT2008(1)_10 VH, YT, GD, NGTT 2010 - (OK)" xfId="859"/>
    <cellStyle name="_10.Bieuthegioi-tan_NGTT2008(1)_10 VH, YT, GD, NGTT 2010 - (OK)_Bo sung 04 bieu Cong nghiep" xfId="860"/>
    <cellStyle name="_10.Bieuthegioi-tan_NGTT2008(1)_11 (3)" xfId="861"/>
    <cellStyle name="_10.Bieuthegioi-tan_NGTT2008(1)_11 (3)_04 Doanh nghiep va CSKDCT 2012" xfId="862"/>
    <cellStyle name="_10.Bieuthegioi-tan_NGTT2008(1)_11 (3)_Xl0000167" xfId="863"/>
    <cellStyle name="_10.Bieuthegioi-tan_NGTT2008(1)_11 So lieu quoc te 2010-final" xfId="864"/>
    <cellStyle name="_10.Bieuthegioi-tan_NGTT2008(1)_12 (2)" xfId="865"/>
    <cellStyle name="_10.Bieuthegioi-tan_NGTT2008(1)_12 (2)_04 Doanh nghiep va CSKDCT 2012" xfId="866"/>
    <cellStyle name="_10.Bieuthegioi-tan_NGTT2008(1)_12 (2)_Xl0000167" xfId="867"/>
    <cellStyle name="_10.Bieuthegioi-tan_NGTT2008(1)_12 Chi so gia 2012(chuan) co so" xfId="868"/>
    <cellStyle name="_10.Bieuthegioi-tan_NGTT2008(1)_12 Giao duc, Y Te va Muc songnam2011" xfId="869"/>
    <cellStyle name="_10.Bieuthegioi-tan_NGTT2008(1)_13 Van tai 2012" xfId="870"/>
    <cellStyle name="_10.Bieuthegioi-tan_NGTT2008(1)_Book1" xfId="871"/>
    <cellStyle name="_10.Bieuthegioi-tan_NGTT2008(1)_Book3" xfId="872"/>
    <cellStyle name="_10.Bieuthegioi-tan_NGTT2008(1)_Book3 10" xfId="873"/>
    <cellStyle name="_10.Bieuthegioi-tan_NGTT2008(1)_Book3 11" xfId="874"/>
    <cellStyle name="_10.Bieuthegioi-tan_NGTT2008(1)_Book3 12" xfId="875"/>
    <cellStyle name="_10.Bieuthegioi-tan_NGTT2008(1)_Book3 13" xfId="876"/>
    <cellStyle name="_10.Bieuthegioi-tan_NGTT2008(1)_Book3 14" xfId="877"/>
    <cellStyle name="_10.Bieuthegioi-tan_NGTT2008(1)_Book3 15" xfId="878"/>
    <cellStyle name="_10.Bieuthegioi-tan_NGTT2008(1)_Book3 16" xfId="879"/>
    <cellStyle name="_10.Bieuthegioi-tan_NGTT2008(1)_Book3 17" xfId="880"/>
    <cellStyle name="_10.Bieuthegioi-tan_NGTT2008(1)_Book3 18" xfId="881"/>
    <cellStyle name="_10.Bieuthegioi-tan_NGTT2008(1)_Book3 19" xfId="882"/>
    <cellStyle name="_10.Bieuthegioi-tan_NGTT2008(1)_Book3 2" xfId="883"/>
    <cellStyle name="_10.Bieuthegioi-tan_NGTT2008(1)_Book3 3" xfId="884"/>
    <cellStyle name="_10.Bieuthegioi-tan_NGTT2008(1)_Book3 4" xfId="885"/>
    <cellStyle name="_10.Bieuthegioi-tan_NGTT2008(1)_Book3 5" xfId="886"/>
    <cellStyle name="_10.Bieuthegioi-tan_NGTT2008(1)_Book3 6" xfId="887"/>
    <cellStyle name="_10.Bieuthegioi-tan_NGTT2008(1)_Book3 7" xfId="888"/>
    <cellStyle name="_10.Bieuthegioi-tan_NGTT2008(1)_Book3 8" xfId="889"/>
    <cellStyle name="_10.Bieuthegioi-tan_NGTT2008(1)_Book3 9" xfId="890"/>
    <cellStyle name="_10.Bieuthegioi-tan_NGTT2008(1)_Book3_01 Don vi HC" xfId="891"/>
    <cellStyle name="_10.Bieuthegioi-tan_NGTT2008(1)_Book3_01 DVHC-DSLD 2010" xfId="892"/>
    <cellStyle name="_10.Bieuthegioi-tan_NGTT2008(1)_Book3_02  Dan so lao dong(OK)" xfId="893"/>
    <cellStyle name="_10.Bieuthegioi-tan_NGTT2008(1)_Book3_02 Danso_Laodong 2012(chuan) CO SO" xfId="894"/>
    <cellStyle name="_10.Bieuthegioi-tan_NGTT2008(1)_Book3_03 TKQG va Thu chi NSNN 2012" xfId="895"/>
    <cellStyle name="_10.Bieuthegioi-tan_NGTT2008(1)_Book3_04 Doanh nghiep va CSKDCT 2012" xfId="896"/>
    <cellStyle name="_10.Bieuthegioi-tan_NGTT2008(1)_Book3_05 Doanh nghiep va Ca the_2011 (Ok)" xfId="897"/>
    <cellStyle name="_10.Bieuthegioi-tan_NGTT2008(1)_Book3_05 NGTT DN 2010 (OK)" xfId="898"/>
    <cellStyle name="_10.Bieuthegioi-tan_NGTT2008(1)_Book3_05 NGTT DN 2010 (OK)_Bo sung 04 bieu Cong nghiep" xfId="899"/>
    <cellStyle name="_10.Bieuthegioi-tan_NGTT2008(1)_Book3_06 Nong, lam nghiep 2010  (ok)" xfId="900"/>
    <cellStyle name="_10.Bieuthegioi-tan_NGTT2008(1)_Book3_07 NGTT CN 2012" xfId="901"/>
    <cellStyle name="_10.Bieuthegioi-tan_NGTT2008(1)_Book3_08 Thuong mai Tong muc - Diep" xfId="902"/>
    <cellStyle name="_10.Bieuthegioi-tan_NGTT2008(1)_Book3_08 Thuong mai va Du lich (Ok)" xfId="903"/>
    <cellStyle name="_10.Bieuthegioi-tan_NGTT2008(1)_Book3_09 Chi so gia 2011- VuTKG-1 (Ok)" xfId="904"/>
    <cellStyle name="_10.Bieuthegioi-tan_NGTT2008(1)_Book3_09 Du lich" xfId="905"/>
    <cellStyle name="_10.Bieuthegioi-tan_NGTT2008(1)_Book3_10 Market VH, YT, GD, NGTT 2011 " xfId="906"/>
    <cellStyle name="_10.Bieuthegioi-tan_NGTT2008(1)_Book3_10 Market VH, YT, GD, NGTT 2011 _02  Dan so lao dong(OK)" xfId="907"/>
    <cellStyle name="_10.Bieuthegioi-tan_NGTT2008(1)_Book3_10 Market VH, YT, GD, NGTT 2011 _03 TKQG va Thu chi NSNN 2012" xfId="908"/>
    <cellStyle name="_10.Bieuthegioi-tan_NGTT2008(1)_Book3_10 Market VH, YT, GD, NGTT 2011 _04 Doanh nghiep va CSKDCT 2012" xfId="909"/>
    <cellStyle name="_10.Bieuthegioi-tan_NGTT2008(1)_Book3_10 Market VH, YT, GD, NGTT 2011 _05 Doanh nghiep va Ca the_2011 (Ok)" xfId="910"/>
    <cellStyle name="_10.Bieuthegioi-tan_NGTT2008(1)_Book3_10 Market VH, YT, GD, NGTT 2011 _07 NGTT CN 2012" xfId="911"/>
    <cellStyle name="_10.Bieuthegioi-tan_NGTT2008(1)_Book3_10 Market VH, YT, GD, NGTT 2011 _08 Thuong mai Tong muc - Diep" xfId="912"/>
    <cellStyle name="_10.Bieuthegioi-tan_NGTT2008(1)_Book3_10 Market VH, YT, GD, NGTT 2011 _08 Thuong mai va Du lich (Ok)" xfId="913"/>
    <cellStyle name="_10.Bieuthegioi-tan_NGTT2008(1)_Book3_10 Market VH, YT, GD, NGTT 2011 _09 Chi so gia 2011- VuTKG-1 (Ok)" xfId="914"/>
    <cellStyle name="_10.Bieuthegioi-tan_NGTT2008(1)_Book3_10 Market VH, YT, GD, NGTT 2011 _09 Du lich" xfId="915"/>
    <cellStyle name="_10.Bieuthegioi-tan_NGTT2008(1)_Book3_10 Market VH, YT, GD, NGTT 2011 _10 Van tai va BCVT (da sua ok)" xfId="916"/>
    <cellStyle name="_10.Bieuthegioi-tan_NGTT2008(1)_Book3_10 Market VH, YT, GD, NGTT 2011 _11 (3)" xfId="917"/>
    <cellStyle name="_10.Bieuthegioi-tan_NGTT2008(1)_Book3_10 Market VH, YT, GD, NGTT 2011 _11 (3)_04 Doanh nghiep va CSKDCT 2012" xfId="918"/>
    <cellStyle name="_10.Bieuthegioi-tan_NGTT2008(1)_Book3_10 Market VH, YT, GD, NGTT 2011 _11 (3)_Xl0000167" xfId="919"/>
    <cellStyle name="_10.Bieuthegioi-tan_NGTT2008(1)_Book3_10 Market VH, YT, GD, NGTT 2011 _12 (2)" xfId="920"/>
    <cellStyle name="_10.Bieuthegioi-tan_NGTT2008(1)_Book3_10 Market VH, YT, GD, NGTT 2011 _12 (2)_04 Doanh nghiep va CSKDCT 2012" xfId="921"/>
    <cellStyle name="_10.Bieuthegioi-tan_NGTT2008(1)_Book3_10 Market VH, YT, GD, NGTT 2011 _12 (2)_Xl0000167" xfId="922"/>
    <cellStyle name="_10.Bieuthegioi-tan_NGTT2008(1)_Book3_10 Market VH, YT, GD, NGTT 2011 _12 Giao duc, Y Te va Muc songnam2011" xfId="923"/>
    <cellStyle name="_10.Bieuthegioi-tan_NGTT2008(1)_Book3_10 Market VH, YT, GD, NGTT 2011 _13 Van tai 2012" xfId="924"/>
    <cellStyle name="_10.Bieuthegioi-tan_NGTT2008(1)_Book3_10 Market VH, YT, GD, NGTT 2011 _Giaoduc2013(ok)" xfId="925"/>
    <cellStyle name="_10.Bieuthegioi-tan_NGTT2008(1)_Book3_10 Market VH, YT, GD, NGTT 2011 _Maket NGTT2012 LN,TS (7-1-2013)" xfId="926"/>
    <cellStyle name="_10.Bieuthegioi-tan_NGTT2008(1)_Book3_10 Market VH, YT, GD, NGTT 2011 _Maket NGTT2012 LN,TS (7-1-2013)_Nongnghiep" xfId="927"/>
    <cellStyle name="_10.Bieuthegioi-tan_NGTT2008(1)_Book3_10 Market VH, YT, GD, NGTT 2011 _Ngiam_lamnghiep_2011_v2(1)(1)" xfId="928"/>
    <cellStyle name="_10.Bieuthegioi-tan_NGTT2008(1)_Book3_10 Market VH, YT, GD, NGTT 2011 _Ngiam_lamnghiep_2011_v2(1)(1)_Nongnghiep" xfId="929"/>
    <cellStyle name="_10.Bieuthegioi-tan_NGTT2008(1)_Book3_10 Market VH, YT, GD, NGTT 2011 _NGTT LN,TS 2012 (Chuan)" xfId="930"/>
    <cellStyle name="_10.Bieuthegioi-tan_NGTT2008(1)_Book3_10 Market VH, YT, GD, NGTT 2011 _Nien giam TT Vu Nong nghiep 2012(solieu)-gui Vu TH 29-3-2013" xfId="931"/>
    <cellStyle name="_10.Bieuthegioi-tan_NGTT2008(1)_Book3_10 Market VH, YT, GD, NGTT 2011 _Nongnghiep" xfId="932"/>
    <cellStyle name="_10.Bieuthegioi-tan_NGTT2008(1)_Book3_10 Market VH, YT, GD, NGTT 2011 _Nongnghiep NGDD 2012_cap nhat den 24-5-2013(1)" xfId="933"/>
    <cellStyle name="_10.Bieuthegioi-tan_NGTT2008(1)_Book3_10 Market VH, YT, GD, NGTT 2011 _Nongnghiep_Nongnghiep NGDD 2012_cap nhat den 24-5-2013(1)" xfId="934"/>
    <cellStyle name="_10.Bieuthegioi-tan_NGTT2008(1)_Book3_10 Market VH, YT, GD, NGTT 2011 _So lieu quoc te TH" xfId="935"/>
    <cellStyle name="_10.Bieuthegioi-tan_NGTT2008(1)_Book3_10 Market VH, YT, GD, NGTT 2011 _Xl0000147" xfId="936"/>
    <cellStyle name="_10.Bieuthegioi-tan_NGTT2008(1)_Book3_10 Market VH, YT, GD, NGTT 2011 _Xl0000167" xfId="937"/>
    <cellStyle name="_10.Bieuthegioi-tan_NGTT2008(1)_Book3_10 Market VH, YT, GD, NGTT 2011 _XNK" xfId="938"/>
    <cellStyle name="_10.Bieuthegioi-tan_NGTT2008(1)_Book3_10 Van tai va BCVT (da sua ok)" xfId="939"/>
    <cellStyle name="_10.Bieuthegioi-tan_NGTT2008(1)_Book3_10 VH, YT, GD, NGTT 2010 - (OK)" xfId="940"/>
    <cellStyle name="_10.Bieuthegioi-tan_NGTT2008(1)_Book3_10 VH, YT, GD, NGTT 2010 - (OK)_Bo sung 04 bieu Cong nghiep" xfId="941"/>
    <cellStyle name="_10.Bieuthegioi-tan_NGTT2008(1)_Book3_11 (3)" xfId="942"/>
    <cellStyle name="_10.Bieuthegioi-tan_NGTT2008(1)_Book3_11 (3)_04 Doanh nghiep va CSKDCT 2012" xfId="943"/>
    <cellStyle name="_10.Bieuthegioi-tan_NGTT2008(1)_Book3_11 (3)_Xl0000167" xfId="944"/>
    <cellStyle name="_10.Bieuthegioi-tan_NGTT2008(1)_Book3_12 (2)" xfId="945"/>
    <cellStyle name="_10.Bieuthegioi-tan_NGTT2008(1)_Book3_12 (2)_04 Doanh nghiep va CSKDCT 2012" xfId="946"/>
    <cellStyle name="_10.Bieuthegioi-tan_NGTT2008(1)_Book3_12 (2)_Xl0000167" xfId="947"/>
    <cellStyle name="_10.Bieuthegioi-tan_NGTT2008(1)_Book3_12 Chi so gia 2012(chuan) co so" xfId="948"/>
    <cellStyle name="_10.Bieuthegioi-tan_NGTT2008(1)_Book3_12 Giao duc, Y Te va Muc songnam2011" xfId="949"/>
    <cellStyle name="_10.Bieuthegioi-tan_NGTT2008(1)_Book3_13 Van tai 2012" xfId="950"/>
    <cellStyle name="_10.Bieuthegioi-tan_NGTT2008(1)_Book3_Book1" xfId="951"/>
    <cellStyle name="_10.Bieuthegioi-tan_NGTT2008(1)_Book3_CucThongke-phucdap-Tuan-Anh" xfId="952"/>
    <cellStyle name="_10.Bieuthegioi-tan_NGTT2008(1)_Book3_Giaoduc2013(ok)" xfId="953"/>
    <cellStyle name="_10.Bieuthegioi-tan_NGTT2008(1)_Book3_GTSXNN" xfId="954"/>
    <cellStyle name="_10.Bieuthegioi-tan_NGTT2008(1)_Book3_GTSXNN_Nongnghiep NGDD 2012_cap nhat den 24-5-2013(1)" xfId="955"/>
    <cellStyle name="_10.Bieuthegioi-tan_NGTT2008(1)_Book3_Maket NGTT2012 LN,TS (7-1-2013)" xfId="956"/>
    <cellStyle name="_10.Bieuthegioi-tan_NGTT2008(1)_Book3_Maket NGTT2012 LN,TS (7-1-2013)_Nongnghiep" xfId="957"/>
    <cellStyle name="_10.Bieuthegioi-tan_NGTT2008(1)_Book3_Ngiam_lamnghiep_2011_v2(1)(1)" xfId="958"/>
    <cellStyle name="_10.Bieuthegioi-tan_NGTT2008(1)_Book3_Ngiam_lamnghiep_2011_v2(1)(1)_Nongnghiep" xfId="959"/>
    <cellStyle name="_10.Bieuthegioi-tan_NGTT2008(1)_Book3_NGTT LN,TS 2012 (Chuan)" xfId="960"/>
    <cellStyle name="_10.Bieuthegioi-tan_NGTT2008(1)_Book3_Nien giam day du  Nong nghiep 2010" xfId="961"/>
    <cellStyle name="_10.Bieuthegioi-tan_NGTT2008(1)_Book3_Nien giam TT Vu Nong nghiep 2012(solieu)-gui Vu TH 29-3-2013" xfId="962"/>
    <cellStyle name="_10.Bieuthegioi-tan_NGTT2008(1)_Book3_Nongnghiep" xfId="963"/>
    <cellStyle name="_10.Bieuthegioi-tan_NGTT2008(1)_Book3_Nongnghiep_Bo sung 04 bieu Cong nghiep" xfId="964"/>
    <cellStyle name="_10.Bieuthegioi-tan_NGTT2008(1)_Book3_Nongnghiep_Mau" xfId="965"/>
    <cellStyle name="_10.Bieuthegioi-tan_NGTT2008(1)_Book3_Nongnghiep_NGDD 2013 Thu chi NSNN " xfId="966"/>
    <cellStyle name="_10.Bieuthegioi-tan_NGTT2008(1)_Book3_Nongnghiep_Nongnghiep NGDD 2012_cap nhat den 24-5-2013(1)" xfId="967"/>
    <cellStyle name="_10.Bieuthegioi-tan_NGTT2008(1)_Book3_So lieu quoc te TH" xfId="968"/>
    <cellStyle name="_10.Bieuthegioi-tan_NGTT2008(1)_Book3_So lieu quoc te TH_08 Cong nghiep 2010" xfId="969"/>
    <cellStyle name="_10.Bieuthegioi-tan_NGTT2008(1)_Book3_So lieu quoc te TH_08 Thuong mai va Du lich (Ok)" xfId="970"/>
    <cellStyle name="_10.Bieuthegioi-tan_NGTT2008(1)_Book3_So lieu quoc te TH_09 Chi so gia 2011- VuTKG-1 (Ok)" xfId="971"/>
    <cellStyle name="_10.Bieuthegioi-tan_NGTT2008(1)_Book3_So lieu quoc te TH_09 Du lich" xfId="972"/>
    <cellStyle name="_10.Bieuthegioi-tan_NGTT2008(1)_Book3_So lieu quoc te TH_10 Van tai va BCVT (da sua ok)" xfId="973"/>
    <cellStyle name="_10.Bieuthegioi-tan_NGTT2008(1)_Book3_So lieu quoc te TH_12 Giao duc, Y Te va Muc songnam2011" xfId="974"/>
    <cellStyle name="_10.Bieuthegioi-tan_NGTT2008(1)_Book3_So lieu quoc te TH_nien giam tom tat du lich va XNK" xfId="975"/>
    <cellStyle name="_10.Bieuthegioi-tan_NGTT2008(1)_Book3_So lieu quoc te TH_Nongnghiep" xfId="976"/>
    <cellStyle name="_10.Bieuthegioi-tan_NGTT2008(1)_Book3_So lieu quoc te TH_XNK" xfId="977"/>
    <cellStyle name="_10.Bieuthegioi-tan_NGTT2008(1)_Book3_So lieu quoc te(GDP)" xfId="978"/>
    <cellStyle name="_10.Bieuthegioi-tan_NGTT2008(1)_Book3_So lieu quoc te(GDP)_02  Dan so lao dong(OK)" xfId="979"/>
    <cellStyle name="_10.Bieuthegioi-tan_NGTT2008(1)_Book3_So lieu quoc te(GDP)_03 TKQG va Thu chi NSNN 2012" xfId="980"/>
    <cellStyle name="_10.Bieuthegioi-tan_NGTT2008(1)_Book3_So lieu quoc te(GDP)_04 Doanh nghiep va CSKDCT 2012" xfId="981"/>
    <cellStyle name="_10.Bieuthegioi-tan_NGTT2008(1)_Book3_So lieu quoc te(GDP)_05 Doanh nghiep va Ca the_2011 (Ok)" xfId="982"/>
    <cellStyle name="_10.Bieuthegioi-tan_NGTT2008(1)_Book3_So lieu quoc te(GDP)_07 NGTT CN 2012" xfId="983"/>
    <cellStyle name="_10.Bieuthegioi-tan_NGTT2008(1)_Book3_So lieu quoc te(GDP)_08 Thuong mai Tong muc - Diep" xfId="984"/>
    <cellStyle name="_10.Bieuthegioi-tan_NGTT2008(1)_Book3_So lieu quoc te(GDP)_08 Thuong mai va Du lich (Ok)" xfId="985"/>
    <cellStyle name="_10.Bieuthegioi-tan_NGTT2008(1)_Book3_So lieu quoc te(GDP)_09 Chi so gia 2011- VuTKG-1 (Ok)" xfId="986"/>
    <cellStyle name="_10.Bieuthegioi-tan_NGTT2008(1)_Book3_So lieu quoc te(GDP)_09 Du lich" xfId="987"/>
    <cellStyle name="_10.Bieuthegioi-tan_NGTT2008(1)_Book3_So lieu quoc te(GDP)_10 Van tai va BCVT (da sua ok)" xfId="988"/>
    <cellStyle name="_10.Bieuthegioi-tan_NGTT2008(1)_Book3_So lieu quoc te(GDP)_11 (3)" xfId="989"/>
    <cellStyle name="_10.Bieuthegioi-tan_NGTT2008(1)_Book3_So lieu quoc te(GDP)_11 (3)_04 Doanh nghiep va CSKDCT 2012" xfId="990"/>
    <cellStyle name="_10.Bieuthegioi-tan_NGTT2008(1)_Book3_So lieu quoc te(GDP)_11 (3)_Xl0000167" xfId="991"/>
    <cellStyle name="_10.Bieuthegioi-tan_NGTT2008(1)_Book3_So lieu quoc te(GDP)_12 (2)" xfId="992"/>
    <cellStyle name="_10.Bieuthegioi-tan_NGTT2008(1)_Book3_So lieu quoc te(GDP)_12 (2)_04 Doanh nghiep va CSKDCT 2012" xfId="993"/>
    <cellStyle name="_10.Bieuthegioi-tan_NGTT2008(1)_Book3_So lieu quoc te(GDP)_12 (2)_Xl0000167" xfId="994"/>
    <cellStyle name="_10.Bieuthegioi-tan_NGTT2008(1)_Book3_So lieu quoc te(GDP)_12 Giao duc, Y Te va Muc songnam2011" xfId="995"/>
    <cellStyle name="_10.Bieuthegioi-tan_NGTT2008(1)_Book3_So lieu quoc te(GDP)_12 So lieu quoc te (Ok)" xfId="996"/>
    <cellStyle name="_10.Bieuthegioi-tan_NGTT2008(1)_Book3_So lieu quoc te(GDP)_13 Van tai 2012" xfId="997"/>
    <cellStyle name="_10.Bieuthegioi-tan_NGTT2008(1)_Book3_So lieu quoc te(GDP)_Giaoduc2013(ok)" xfId="998"/>
    <cellStyle name="_10.Bieuthegioi-tan_NGTT2008(1)_Book3_So lieu quoc te(GDP)_Maket NGTT2012 LN,TS (7-1-2013)" xfId="999"/>
    <cellStyle name="_10.Bieuthegioi-tan_NGTT2008(1)_Book3_So lieu quoc te(GDP)_Maket NGTT2012 LN,TS (7-1-2013)_Nongnghiep" xfId="1000"/>
    <cellStyle name="_10.Bieuthegioi-tan_NGTT2008(1)_Book3_So lieu quoc te(GDP)_Ngiam_lamnghiep_2011_v2(1)(1)" xfId="1001"/>
    <cellStyle name="_10.Bieuthegioi-tan_NGTT2008(1)_Book3_So lieu quoc te(GDP)_Ngiam_lamnghiep_2011_v2(1)(1)_Nongnghiep" xfId="1002"/>
    <cellStyle name="_10.Bieuthegioi-tan_NGTT2008(1)_Book3_So lieu quoc te(GDP)_NGTT LN,TS 2012 (Chuan)" xfId="1003"/>
    <cellStyle name="_10.Bieuthegioi-tan_NGTT2008(1)_Book3_So lieu quoc te(GDP)_Nien giam TT Vu Nong nghiep 2012(solieu)-gui Vu TH 29-3-2013" xfId="1004"/>
    <cellStyle name="_10.Bieuthegioi-tan_NGTT2008(1)_Book3_So lieu quoc te(GDP)_Nongnghiep" xfId="1005"/>
    <cellStyle name="_10.Bieuthegioi-tan_NGTT2008(1)_Book3_So lieu quoc te(GDP)_Nongnghiep NGDD 2012_cap nhat den 24-5-2013(1)" xfId="1006"/>
    <cellStyle name="_10.Bieuthegioi-tan_NGTT2008(1)_Book3_So lieu quoc te(GDP)_Nongnghiep_Nongnghiep NGDD 2012_cap nhat den 24-5-2013(1)" xfId="1007"/>
    <cellStyle name="_10.Bieuthegioi-tan_NGTT2008(1)_Book3_So lieu quoc te(GDP)_Xl0000147" xfId="1008"/>
    <cellStyle name="_10.Bieuthegioi-tan_NGTT2008(1)_Book3_So lieu quoc te(GDP)_Xl0000167" xfId="1009"/>
    <cellStyle name="_10.Bieuthegioi-tan_NGTT2008(1)_Book3_So lieu quoc te(GDP)_XNK" xfId="1010"/>
    <cellStyle name="_10.Bieuthegioi-tan_NGTT2008(1)_Book3_Xl0000147" xfId="1011"/>
    <cellStyle name="_10.Bieuthegioi-tan_NGTT2008(1)_Book3_Xl0000167" xfId="1012"/>
    <cellStyle name="_10.Bieuthegioi-tan_NGTT2008(1)_Book3_XNK" xfId="1013"/>
    <cellStyle name="_10.Bieuthegioi-tan_NGTT2008(1)_Book3_XNK_08 Thuong mai Tong muc - Diep" xfId="1014"/>
    <cellStyle name="_10.Bieuthegioi-tan_NGTT2008(1)_Book3_XNK_Bo sung 04 bieu Cong nghiep" xfId="1015"/>
    <cellStyle name="_10.Bieuthegioi-tan_NGTT2008(1)_Book3_XNK-2012" xfId="1016"/>
    <cellStyle name="_10.Bieuthegioi-tan_NGTT2008(1)_Book3_XNK-Market" xfId="1017"/>
    <cellStyle name="_10.Bieuthegioi-tan_NGTT2008(1)_Book4" xfId="1018"/>
    <cellStyle name="_10.Bieuthegioi-tan_NGTT2008(1)_Book4_08 Cong nghiep 2010" xfId="1019"/>
    <cellStyle name="_10.Bieuthegioi-tan_NGTT2008(1)_Book4_08 Thuong mai va Du lich (Ok)" xfId="1020"/>
    <cellStyle name="_10.Bieuthegioi-tan_NGTT2008(1)_Book4_09 Chi so gia 2011- VuTKG-1 (Ok)" xfId="1021"/>
    <cellStyle name="_10.Bieuthegioi-tan_NGTT2008(1)_Book4_09 Du lich" xfId="1022"/>
    <cellStyle name="_10.Bieuthegioi-tan_NGTT2008(1)_Book4_10 Van tai va BCVT (da sua ok)" xfId="1023"/>
    <cellStyle name="_10.Bieuthegioi-tan_NGTT2008(1)_Book4_12 Giao duc, Y Te va Muc songnam2011" xfId="1024"/>
    <cellStyle name="_10.Bieuthegioi-tan_NGTT2008(1)_Book4_12 So lieu quoc te (Ok)" xfId="1025"/>
    <cellStyle name="_10.Bieuthegioi-tan_NGTT2008(1)_Book4_Book1" xfId="1026"/>
    <cellStyle name="_10.Bieuthegioi-tan_NGTT2008(1)_Book4_nien giam tom tat du lich va XNK" xfId="1027"/>
    <cellStyle name="_10.Bieuthegioi-tan_NGTT2008(1)_Book4_Nongnghiep" xfId="1028"/>
    <cellStyle name="_10.Bieuthegioi-tan_NGTT2008(1)_Book4_XNK" xfId="1029"/>
    <cellStyle name="_10.Bieuthegioi-tan_NGTT2008(1)_Book4_XNK-2012" xfId="1030"/>
    <cellStyle name="_10.Bieuthegioi-tan_NGTT2008(1)_CSKDCT 2010" xfId="1031"/>
    <cellStyle name="_10.Bieuthegioi-tan_NGTT2008(1)_CSKDCT 2010_Bo sung 04 bieu Cong nghiep" xfId="1032"/>
    <cellStyle name="_10.Bieuthegioi-tan_NGTT2008(1)_CucThongke-phucdap-Tuan-Anh" xfId="1033"/>
    <cellStyle name="_10.Bieuthegioi-tan_NGTT2008(1)_dan so phan tich 10 nam(moi)" xfId="1034"/>
    <cellStyle name="_10.Bieuthegioi-tan_NGTT2008(1)_dan so phan tich 10 nam(moi)_01 Don vi HC" xfId="1035"/>
    <cellStyle name="_10.Bieuthegioi-tan_NGTT2008(1)_dan so phan tich 10 nam(moi)_02 Danso_Laodong 2012(chuan) CO SO" xfId="1036"/>
    <cellStyle name="_10.Bieuthegioi-tan_NGTT2008(1)_dan so phan tich 10 nam(moi)_04 Doanh nghiep va CSKDCT 2012" xfId="1037"/>
    <cellStyle name="_10.Bieuthegioi-tan_NGTT2008(1)_dan so phan tich 10 nam(moi)_NGDD 2013 Thu chi NSNN " xfId="1038"/>
    <cellStyle name="_10.Bieuthegioi-tan_NGTT2008(1)_dan so phan tich 10 nam(moi)_Nien giam KT_TV 2010" xfId="1039"/>
    <cellStyle name="_10.Bieuthegioi-tan_NGTT2008(1)_dan so phan tich 10 nam(moi)_Xl0000167" xfId="1040"/>
    <cellStyle name="_10.Bieuthegioi-tan_NGTT2008(1)_Dat Dai NGTT -2013" xfId="1041"/>
    <cellStyle name="_10.Bieuthegioi-tan_NGTT2008(1)_Giaoduc2013(ok)" xfId="1042"/>
    <cellStyle name="_10.Bieuthegioi-tan_NGTT2008(1)_GTSXNN" xfId="1043"/>
    <cellStyle name="_10.Bieuthegioi-tan_NGTT2008(1)_GTSXNN_Nongnghiep NGDD 2012_cap nhat den 24-5-2013(1)" xfId="1044"/>
    <cellStyle name="_10.Bieuthegioi-tan_NGTT2008(1)_Lam nghiep, thuy san 2010 (ok)" xfId="1045"/>
    <cellStyle name="_10.Bieuthegioi-tan_NGTT2008(1)_Lam nghiep, thuy san 2010 (ok)_08 Cong nghiep 2010" xfId="1046"/>
    <cellStyle name="_10.Bieuthegioi-tan_NGTT2008(1)_Lam nghiep, thuy san 2010 (ok)_08 Thuong mai va Du lich (Ok)" xfId="1047"/>
    <cellStyle name="_10.Bieuthegioi-tan_NGTT2008(1)_Lam nghiep, thuy san 2010 (ok)_09 Chi so gia 2011- VuTKG-1 (Ok)" xfId="1048"/>
    <cellStyle name="_10.Bieuthegioi-tan_NGTT2008(1)_Lam nghiep, thuy san 2010 (ok)_09 Du lich" xfId="1049"/>
    <cellStyle name="_10.Bieuthegioi-tan_NGTT2008(1)_Lam nghiep, thuy san 2010 (ok)_10 Van tai va BCVT (da sua ok)" xfId="1050"/>
    <cellStyle name="_10.Bieuthegioi-tan_NGTT2008(1)_Lam nghiep, thuy san 2010 (ok)_12 Giao duc, Y Te va Muc songnam2011" xfId="1051"/>
    <cellStyle name="_10.Bieuthegioi-tan_NGTT2008(1)_Lam nghiep, thuy san 2010 (ok)_nien giam tom tat du lich va XNK" xfId="1052"/>
    <cellStyle name="_10.Bieuthegioi-tan_NGTT2008(1)_Lam nghiep, thuy san 2010 (ok)_Nongnghiep" xfId="1053"/>
    <cellStyle name="_10.Bieuthegioi-tan_NGTT2008(1)_Lam nghiep, thuy san 2010 (ok)_XNK" xfId="1054"/>
    <cellStyle name="_10.Bieuthegioi-tan_NGTT2008(1)_Maket NGTT Cong nghiep 2011" xfId="1055"/>
    <cellStyle name="_10.Bieuthegioi-tan_NGTT2008(1)_Maket NGTT Cong nghiep 2011_08 Cong nghiep 2010" xfId="1056"/>
    <cellStyle name="_10.Bieuthegioi-tan_NGTT2008(1)_Maket NGTT Cong nghiep 2011_08 Thuong mai va Du lich (Ok)" xfId="1057"/>
    <cellStyle name="_10.Bieuthegioi-tan_NGTT2008(1)_Maket NGTT Cong nghiep 2011_09 Chi so gia 2011- VuTKG-1 (Ok)" xfId="1058"/>
    <cellStyle name="_10.Bieuthegioi-tan_NGTT2008(1)_Maket NGTT Cong nghiep 2011_09 Du lich" xfId="1059"/>
    <cellStyle name="_10.Bieuthegioi-tan_NGTT2008(1)_Maket NGTT Cong nghiep 2011_10 Van tai va BCVT (da sua ok)" xfId="1060"/>
    <cellStyle name="_10.Bieuthegioi-tan_NGTT2008(1)_Maket NGTT Cong nghiep 2011_12 Giao duc, Y Te va Muc songnam2011" xfId="1061"/>
    <cellStyle name="_10.Bieuthegioi-tan_NGTT2008(1)_Maket NGTT Cong nghiep 2011_nien giam tom tat du lich va XNK" xfId="1062"/>
    <cellStyle name="_10.Bieuthegioi-tan_NGTT2008(1)_Maket NGTT Cong nghiep 2011_Nongnghiep" xfId="1063"/>
    <cellStyle name="_10.Bieuthegioi-tan_NGTT2008(1)_Maket NGTT Cong nghiep 2011_XNK" xfId="1064"/>
    <cellStyle name="_10.Bieuthegioi-tan_NGTT2008(1)_Maket NGTT Doanh Nghiep 2011" xfId="1065"/>
    <cellStyle name="_10.Bieuthegioi-tan_NGTT2008(1)_Maket NGTT Doanh Nghiep 2011_08 Cong nghiep 2010" xfId="1066"/>
    <cellStyle name="_10.Bieuthegioi-tan_NGTT2008(1)_Maket NGTT Doanh Nghiep 2011_08 Thuong mai va Du lich (Ok)" xfId="1067"/>
    <cellStyle name="_10.Bieuthegioi-tan_NGTT2008(1)_Maket NGTT Doanh Nghiep 2011_09 Chi so gia 2011- VuTKG-1 (Ok)" xfId="1068"/>
    <cellStyle name="_10.Bieuthegioi-tan_NGTT2008(1)_Maket NGTT Doanh Nghiep 2011_09 Du lich" xfId="1069"/>
    <cellStyle name="_10.Bieuthegioi-tan_NGTT2008(1)_Maket NGTT Doanh Nghiep 2011_10 Van tai va BCVT (da sua ok)" xfId="1070"/>
    <cellStyle name="_10.Bieuthegioi-tan_NGTT2008(1)_Maket NGTT Doanh Nghiep 2011_12 Giao duc, Y Te va Muc songnam2011" xfId="1071"/>
    <cellStyle name="_10.Bieuthegioi-tan_NGTT2008(1)_Maket NGTT Doanh Nghiep 2011_nien giam tom tat du lich va XNK" xfId="1072"/>
    <cellStyle name="_10.Bieuthegioi-tan_NGTT2008(1)_Maket NGTT Doanh Nghiep 2011_Nongnghiep" xfId="1073"/>
    <cellStyle name="_10.Bieuthegioi-tan_NGTT2008(1)_Maket NGTT Doanh Nghiep 2011_XNK" xfId="1074"/>
    <cellStyle name="_10.Bieuthegioi-tan_NGTT2008(1)_Maket NGTT Thu chi NS 2011" xfId="1075"/>
    <cellStyle name="_10.Bieuthegioi-tan_NGTT2008(1)_Maket NGTT Thu chi NS 2011_08 Cong nghiep 2010" xfId="1076"/>
    <cellStyle name="_10.Bieuthegioi-tan_NGTT2008(1)_Maket NGTT Thu chi NS 2011_08 Thuong mai va Du lich (Ok)" xfId="1077"/>
    <cellStyle name="_10.Bieuthegioi-tan_NGTT2008(1)_Maket NGTT Thu chi NS 2011_09 Chi so gia 2011- VuTKG-1 (Ok)" xfId="1078"/>
    <cellStyle name="_10.Bieuthegioi-tan_NGTT2008(1)_Maket NGTT Thu chi NS 2011_09 Du lich" xfId="1079"/>
    <cellStyle name="_10.Bieuthegioi-tan_NGTT2008(1)_Maket NGTT Thu chi NS 2011_10 Van tai va BCVT (da sua ok)" xfId="1080"/>
    <cellStyle name="_10.Bieuthegioi-tan_NGTT2008(1)_Maket NGTT Thu chi NS 2011_12 Giao duc, Y Te va Muc songnam2011" xfId="1081"/>
    <cellStyle name="_10.Bieuthegioi-tan_NGTT2008(1)_Maket NGTT Thu chi NS 2011_nien giam tom tat du lich va XNK" xfId="1082"/>
    <cellStyle name="_10.Bieuthegioi-tan_NGTT2008(1)_Maket NGTT Thu chi NS 2011_Nongnghiep" xfId="1083"/>
    <cellStyle name="_10.Bieuthegioi-tan_NGTT2008(1)_Maket NGTT Thu chi NS 2011_XNK" xfId="1084"/>
    <cellStyle name="_10.Bieuthegioi-tan_NGTT2008(1)_Maket NGTT2012 LN,TS (7-1-2013)" xfId="1085"/>
    <cellStyle name="_10.Bieuthegioi-tan_NGTT2008(1)_Maket NGTT2012 LN,TS (7-1-2013)_Nongnghiep" xfId="1086"/>
    <cellStyle name="_10.Bieuthegioi-tan_NGTT2008(1)_Ngiam_lamnghiep_2011_v2(1)(1)" xfId="1087"/>
    <cellStyle name="_10.Bieuthegioi-tan_NGTT2008(1)_Ngiam_lamnghiep_2011_v2(1)(1)_Nongnghiep" xfId="1088"/>
    <cellStyle name="_10.Bieuthegioi-tan_NGTT2008(1)_NGTT Ca the 2011 Diep" xfId="1089"/>
    <cellStyle name="_10.Bieuthegioi-tan_NGTT2008(1)_NGTT Ca the 2011 Diep_08 Cong nghiep 2010" xfId="1090"/>
    <cellStyle name="_10.Bieuthegioi-tan_NGTT2008(1)_NGTT Ca the 2011 Diep_08 Thuong mai va Du lich (Ok)" xfId="1091"/>
    <cellStyle name="_10.Bieuthegioi-tan_NGTT2008(1)_NGTT Ca the 2011 Diep_09 Chi so gia 2011- VuTKG-1 (Ok)" xfId="1092"/>
    <cellStyle name="_10.Bieuthegioi-tan_NGTT2008(1)_NGTT Ca the 2011 Diep_09 Du lich" xfId="1093"/>
    <cellStyle name="_10.Bieuthegioi-tan_NGTT2008(1)_NGTT Ca the 2011 Diep_10 Van tai va BCVT (da sua ok)" xfId="1094"/>
    <cellStyle name="_10.Bieuthegioi-tan_NGTT2008(1)_NGTT Ca the 2011 Diep_12 Giao duc, Y Te va Muc songnam2011" xfId="1095"/>
    <cellStyle name="_10.Bieuthegioi-tan_NGTT2008(1)_NGTT Ca the 2011 Diep_nien giam tom tat du lich va XNK" xfId="1096"/>
    <cellStyle name="_10.Bieuthegioi-tan_NGTT2008(1)_NGTT Ca the 2011 Diep_Nongnghiep" xfId="1097"/>
    <cellStyle name="_10.Bieuthegioi-tan_NGTT2008(1)_NGTT Ca the 2011 Diep_XNK" xfId="1098"/>
    <cellStyle name="_10.Bieuthegioi-tan_NGTT2008(1)_NGTT LN,TS 2012 (Chuan)" xfId="1099"/>
    <cellStyle name="_10.Bieuthegioi-tan_NGTT2008(1)_Nien giam day du  Nong nghiep 2010" xfId="1100"/>
    <cellStyle name="_10.Bieuthegioi-tan_NGTT2008(1)_Nien giam TT Vu Nong nghiep 2012(solieu)-gui Vu TH 29-3-2013" xfId="1101"/>
    <cellStyle name="_10.Bieuthegioi-tan_NGTT2008(1)_Nongnghiep" xfId="1102"/>
    <cellStyle name="_10.Bieuthegioi-tan_NGTT2008(1)_Nongnghiep_Bo sung 04 bieu Cong nghiep" xfId="1103"/>
    <cellStyle name="_10.Bieuthegioi-tan_NGTT2008(1)_Nongnghiep_Mau" xfId="1104"/>
    <cellStyle name="_10.Bieuthegioi-tan_NGTT2008(1)_Nongnghiep_NGDD 2013 Thu chi NSNN " xfId="1105"/>
    <cellStyle name="_10.Bieuthegioi-tan_NGTT2008(1)_Nongnghiep_Nongnghiep NGDD 2012_cap nhat den 24-5-2013(1)" xfId="1106"/>
    <cellStyle name="_10.Bieuthegioi-tan_NGTT2008(1)_Phan i (in)" xfId="1107"/>
    <cellStyle name="_10.Bieuthegioi-tan_NGTT2008(1)_So lieu quoc te TH" xfId="1108"/>
    <cellStyle name="_10.Bieuthegioi-tan_NGTT2008(1)_So lieu quoc te TH_08 Cong nghiep 2010" xfId="1109"/>
    <cellStyle name="_10.Bieuthegioi-tan_NGTT2008(1)_So lieu quoc te TH_08 Thuong mai va Du lich (Ok)" xfId="1110"/>
    <cellStyle name="_10.Bieuthegioi-tan_NGTT2008(1)_So lieu quoc te TH_09 Chi so gia 2011- VuTKG-1 (Ok)" xfId="1111"/>
    <cellStyle name="_10.Bieuthegioi-tan_NGTT2008(1)_So lieu quoc te TH_09 Du lich" xfId="1112"/>
    <cellStyle name="_10.Bieuthegioi-tan_NGTT2008(1)_So lieu quoc te TH_10 Van tai va BCVT (da sua ok)" xfId="1113"/>
    <cellStyle name="_10.Bieuthegioi-tan_NGTT2008(1)_So lieu quoc te TH_12 Giao duc, Y Te va Muc songnam2011" xfId="1114"/>
    <cellStyle name="_10.Bieuthegioi-tan_NGTT2008(1)_So lieu quoc te TH_nien giam tom tat du lich va XNK" xfId="1115"/>
    <cellStyle name="_10.Bieuthegioi-tan_NGTT2008(1)_So lieu quoc te TH_Nongnghiep" xfId="1116"/>
    <cellStyle name="_10.Bieuthegioi-tan_NGTT2008(1)_So lieu quoc te TH_XNK" xfId="1117"/>
    <cellStyle name="_10.Bieuthegioi-tan_NGTT2008(1)_So lieu quoc te(GDP)" xfId="1118"/>
    <cellStyle name="_10.Bieuthegioi-tan_NGTT2008(1)_So lieu quoc te(GDP)_02  Dan so lao dong(OK)" xfId="1119"/>
    <cellStyle name="_10.Bieuthegioi-tan_NGTT2008(1)_So lieu quoc te(GDP)_03 TKQG va Thu chi NSNN 2012" xfId="1120"/>
    <cellStyle name="_10.Bieuthegioi-tan_NGTT2008(1)_So lieu quoc te(GDP)_04 Doanh nghiep va CSKDCT 2012" xfId="1121"/>
    <cellStyle name="_10.Bieuthegioi-tan_NGTT2008(1)_So lieu quoc te(GDP)_05 Doanh nghiep va Ca the_2011 (Ok)" xfId="1122"/>
    <cellStyle name="_10.Bieuthegioi-tan_NGTT2008(1)_So lieu quoc te(GDP)_07 NGTT CN 2012" xfId="1123"/>
    <cellStyle name="_10.Bieuthegioi-tan_NGTT2008(1)_So lieu quoc te(GDP)_08 Thuong mai Tong muc - Diep" xfId="1124"/>
    <cellStyle name="_10.Bieuthegioi-tan_NGTT2008(1)_So lieu quoc te(GDP)_08 Thuong mai va Du lich (Ok)" xfId="1125"/>
    <cellStyle name="_10.Bieuthegioi-tan_NGTT2008(1)_So lieu quoc te(GDP)_09 Chi so gia 2011- VuTKG-1 (Ok)" xfId="1126"/>
    <cellStyle name="_10.Bieuthegioi-tan_NGTT2008(1)_So lieu quoc te(GDP)_09 Du lich" xfId="1127"/>
    <cellStyle name="_10.Bieuthegioi-tan_NGTT2008(1)_So lieu quoc te(GDP)_10 Van tai va BCVT (da sua ok)" xfId="1128"/>
    <cellStyle name="_10.Bieuthegioi-tan_NGTT2008(1)_So lieu quoc te(GDP)_11 (3)" xfId="1129"/>
    <cellStyle name="_10.Bieuthegioi-tan_NGTT2008(1)_So lieu quoc te(GDP)_11 (3)_04 Doanh nghiep va CSKDCT 2012" xfId="1130"/>
    <cellStyle name="_10.Bieuthegioi-tan_NGTT2008(1)_So lieu quoc te(GDP)_11 (3)_Xl0000167" xfId="1131"/>
    <cellStyle name="_10.Bieuthegioi-tan_NGTT2008(1)_So lieu quoc te(GDP)_12 (2)" xfId="1132"/>
    <cellStyle name="_10.Bieuthegioi-tan_NGTT2008(1)_So lieu quoc te(GDP)_12 (2)_04 Doanh nghiep va CSKDCT 2012" xfId="1133"/>
    <cellStyle name="_10.Bieuthegioi-tan_NGTT2008(1)_So lieu quoc te(GDP)_12 (2)_Xl0000167" xfId="1134"/>
    <cellStyle name="_10.Bieuthegioi-tan_NGTT2008(1)_So lieu quoc te(GDP)_12 Giao duc, Y Te va Muc songnam2011" xfId="1135"/>
    <cellStyle name="_10.Bieuthegioi-tan_NGTT2008(1)_So lieu quoc te(GDP)_12 So lieu quoc te (Ok)" xfId="1136"/>
    <cellStyle name="_10.Bieuthegioi-tan_NGTT2008(1)_So lieu quoc te(GDP)_13 Van tai 2012" xfId="1137"/>
    <cellStyle name="_10.Bieuthegioi-tan_NGTT2008(1)_So lieu quoc te(GDP)_Giaoduc2013(ok)" xfId="1138"/>
    <cellStyle name="_10.Bieuthegioi-tan_NGTT2008(1)_So lieu quoc te(GDP)_Maket NGTT2012 LN,TS (7-1-2013)" xfId="1139"/>
    <cellStyle name="_10.Bieuthegioi-tan_NGTT2008(1)_So lieu quoc te(GDP)_Maket NGTT2012 LN,TS (7-1-2013)_Nongnghiep" xfId="1140"/>
    <cellStyle name="_10.Bieuthegioi-tan_NGTT2008(1)_So lieu quoc te(GDP)_Ngiam_lamnghiep_2011_v2(1)(1)" xfId="1141"/>
    <cellStyle name="_10.Bieuthegioi-tan_NGTT2008(1)_So lieu quoc te(GDP)_Ngiam_lamnghiep_2011_v2(1)(1)_Nongnghiep" xfId="1142"/>
    <cellStyle name="_10.Bieuthegioi-tan_NGTT2008(1)_So lieu quoc te(GDP)_NGTT LN,TS 2012 (Chuan)" xfId="1143"/>
    <cellStyle name="_10.Bieuthegioi-tan_NGTT2008(1)_So lieu quoc te(GDP)_Nien giam TT Vu Nong nghiep 2012(solieu)-gui Vu TH 29-3-2013" xfId="1144"/>
    <cellStyle name="_10.Bieuthegioi-tan_NGTT2008(1)_So lieu quoc te(GDP)_Nongnghiep" xfId="1145"/>
    <cellStyle name="_10.Bieuthegioi-tan_NGTT2008(1)_So lieu quoc te(GDP)_Nongnghiep NGDD 2012_cap nhat den 24-5-2013(1)" xfId="1146"/>
    <cellStyle name="_10.Bieuthegioi-tan_NGTT2008(1)_So lieu quoc te(GDP)_Nongnghiep_Nongnghiep NGDD 2012_cap nhat den 24-5-2013(1)" xfId="1147"/>
    <cellStyle name="_10.Bieuthegioi-tan_NGTT2008(1)_So lieu quoc te(GDP)_Xl0000147" xfId="1148"/>
    <cellStyle name="_10.Bieuthegioi-tan_NGTT2008(1)_So lieu quoc te(GDP)_Xl0000167" xfId="1149"/>
    <cellStyle name="_10.Bieuthegioi-tan_NGTT2008(1)_So lieu quoc te(GDP)_XNK" xfId="1150"/>
    <cellStyle name="_10.Bieuthegioi-tan_NGTT2008(1)_Thuong mai va Du lich" xfId="1151"/>
    <cellStyle name="_10.Bieuthegioi-tan_NGTT2008(1)_Thuong mai va Du lich_01 Don vi HC" xfId="1152"/>
    <cellStyle name="_10.Bieuthegioi-tan_NGTT2008(1)_Thuong mai va Du lich_NGDD 2013 Thu chi NSNN " xfId="1153"/>
    <cellStyle name="_10.Bieuthegioi-tan_NGTT2008(1)_Tong hop 1" xfId="1154"/>
    <cellStyle name="_10.Bieuthegioi-tan_NGTT2008(1)_Tong hop NGTT" xfId="1155"/>
    <cellStyle name="_10.Bieuthegioi-tan_NGTT2008(1)_Xl0000167" xfId="1156"/>
    <cellStyle name="_10.Bieuthegioi-tan_NGTT2008(1)_XNK" xfId="1157"/>
    <cellStyle name="_10.Bieuthegioi-tan_NGTT2008(1)_XNK (10-6)" xfId="1158"/>
    <cellStyle name="_10.Bieuthegioi-tan_NGTT2008(1)_XNK_08 Thuong mai Tong muc - Diep" xfId="1159"/>
    <cellStyle name="_10.Bieuthegioi-tan_NGTT2008(1)_XNK_Bo sung 04 bieu Cong nghiep" xfId="1160"/>
    <cellStyle name="_10.Bieuthegioi-tan_NGTT2008(1)_XNK-2012" xfId="1161"/>
    <cellStyle name="_10.Bieuthegioi-tan_NGTT2008(1)_XNK-Market" xfId="1162"/>
    <cellStyle name="_10_Market_VH_YT_GD_NGTT_2011" xfId="1163"/>
    <cellStyle name="_10_Market_VH_YT_GD_NGTT_2011_02  Dan so lao dong(OK)" xfId="1164"/>
    <cellStyle name="_10_Market_VH_YT_GD_NGTT_2011_03 TKQG va Thu chi NSNN 2012" xfId="1165"/>
    <cellStyle name="_10_Market_VH_YT_GD_NGTT_2011_04 Doanh nghiep va CSKDCT 2012" xfId="1166"/>
    <cellStyle name="_10_Market_VH_YT_GD_NGTT_2011_05 Doanh nghiep va Ca the_2011 (Ok)" xfId="1167"/>
    <cellStyle name="_10_Market_VH_YT_GD_NGTT_2011_07 NGTT CN 2012" xfId="1168"/>
    <cellStyle name="_10_Market_VH_YT_GD_NGTT_2011_08 Thuong mai Tong muc - Diep" xfId="1169"/>
    <cellStyle name="_10_Market_VH_YT_GD_NGTT_2011_08 Thuong mai va Du lich (Ok)" xfId="1170"/>
    <cellStyle name="_10_Market_VH_YT_GD_NGTT_2011_09 Chi so gia 2011- VuTKG-1 (Ok)" xfId="1171"/>
    <cellStyle name="_10_Market_VH_YT_GD_NGTT_2011_09 Du lich" xfId="1172"/>
    <cellStyle name="_10_Market_VH_YT_GD_NGTT_2011_10 Van tai va BCVT (da sua ok)" xfId="1173"/>
    <cellStyle name="_10_Market_VH_YT_GD_NGTT_2011_11 (3)" xfId="1174"/>
    <cellStyle name="_10_Market_VH_YT_GD_NGTT_2011_11 (3)_04 Doanh nghiep va CSKDCT 2012" xfId="1175"/>
    <cellStyle name="_10_Market_VH_YT_GD_NGTT_2011_11 (3)_Xl0000167" xfId="1176"/>
    <cellStyle name="_10_Market_VH_YT_GD_NGTT_2011_12 (2)" xfId="1177"/>
    <cellStyle name="_10_Market_VH_YT_GD_NGTT_2011_12 (2)_04 Doanh nghiep va CSKDCT 2012" xfId="1178"/>
    <cellStyle name="_10_Market_VH_YT_GD_NGTT_2011_12 (2)_Xl0000167" xfId="1179"/>
    <cellStyle name="_10_Market_VH_YT_GD_NGTT_2011_12 Giao duc, Y Te va Muc songnam2011" xfId="1180"/>
    <cellStyle name="_10_Market_VH_YT_GD_NGTT_2011_13 Van tai 2012" xfId="1181"/>
    <cellStyle name="_10_Market_VH_YT_GD_NGTT_2011_Giaoduc2013(ok)" xfId="1182"/>
    <cellStyle name="_10_Market_VH_YT_GD_NGTT_2011_Maket NGTT2012 LN,TS (7-1-2013)" xfId="1183"/>
    <cellStyle name="_10_Market_VH_YT_GD_NGTT_2011_Maket NGTT2012 LN,TS (7-1-2013)_Nongnghiep" xfId="1184"/>
    <cellStyle name="_10_Market_VH_YT_GD_NGTT_2011_Ngiam_lamnghiep_2011_v2(1)(1)" xfId="1185"/>
    <cellStyle name="_10_Market_VH_YT_GD_NGTT_2011_Ngiam_lamnghiep_2011_v2(1)(1)_Nongnghiep" xfId="1186"/>
    <cellStyle name="_10_Market_VH_YT_GD_NGTT_2011_NGTT LN,TS 2012 (Chuan)" xfId="1187"/>
    <cellStyle name="_10_Market_VH_YT_GD_NGTT_2011_Nien giam TT Vu Nong nghiep 2012(solieu)-gui Vu TH 29-3-2013" xfId="1188"/>
    <cellStyle name="_10_Market_VH_YT_GD_NGTT_2011_Nongnghiep" xfId="1189"/>
    <cellStyle name="_10_Market_VH_YT_GD_NGTT_2011_Nongnghiep NGDD 2012_cap nhat den 24-5-2013(1)" xfId="1190"/>
    <cellStyle name="_10_Market_VH_YT_GD_NGTT_2011_Nongnghiep_Nongnghiep NGDD 2012_cap nhat den 24-5-2013(1)" xfId="1191"/>
    <cellStyle name="_10_Market_VH_YT_GD_NGTT_2011_Xl0000147" xfId="1192"/>
    <cellStyle name="_10_Market_VH_YT_GD_NGTT_2011_Xl0000167" xfId="1193"/>
    <cellStyle name="_10_Market_VH_YT_GD_NGTT_2011_XNK" xfId="1194"/>
    <cellStyle name="_12 So lieu quoc te (Ok)" xfId="1195"/>
    <cellStyle name="_15.Quoc te" xfId="1196"/>
    <cellStyle name="_2.OK" xfId="1197"/>
    <cellStyle name="_3OK" xfId="1198"/>
    <cellStyle name="_4OK" xfId="1199"/>
    <cellStyle name="_5OK" xfId="1200"/>
    <cellStyle name="_6OK" xfId="1201"/>
    <cellStyle name="_7OK" xfId="1202"/>
    <cellStyle name="_8OK" xfId="1203"/>
    <cellStyle name="_Book1" xfId="1204"/>
    <cellStyle name="_Book2" xfId="1205"/>
    <cellStyle name="_Book2 10" xfId="1206"/>
    <cellStyle name="_Book2 11" xfId="1207"/>
    <cellStyle name="_Book2 12" xfId="1208"/>
    <cellStyle name="_Book2 13" xfId="1209"/>
    <cellStyle name="_Book2 14" xfId="1210"/>
    <cellStyle name="_Book2 15" xfId="1211"/>
    <cellStyle name="_Book2 16" xfId="1212"/>
    <cellStyle name="_Book2 17" xfId="1213"/>
    <cellStyle name="_Book2 18" xfId="1214"/>
    <cellStyle name="_Book2 19" xfId="1215"/>
    <cellStyle name="_Book2 2" xfId="1216"/>
    <cellStyle name="_Book2 3" xfId="1217"/>
    <cellStyle name="_Book2 4" xfId="1218"/>
    <cellStyle name="_Book2 5" xfId="1219"/>
    <cellStyle name="_Book2 6" xfId="1220"/>
    <cellStyle name="_Book2 7" xfId="1221"/>
    <cellStyle name="_Book2 8" xfId="1222"/>
    <cellStyle name="_Book2 9" xfId="1223"/>
    <cellStyle name="_Book2_01 Don vi HC" xfId="1224"/>
    <cellStyle name="_Book2_01 DVHC-DSLD 2010" xfId="1225"/>
    <cellStyle name="_Book2_02  Dan so lao dong(OK)" xfId="1226"/>
    <cellStyle name="_Book2_02 Danso_Laodong 2012(chuan) CO SO" xfId="1227"/>
    <cellStyle name="_Book2_03 TKQG va Thu chi NSNN 2012" xfId="1228"/>
    <cellStyle name="_Book2_04 Doanh nghiep va CSKDCT 2012" xfId="1229"/>
    <cellStyle name="_Book2_05 Doanh nghiep va Ca the_2011 (Ok)" xfId="1230"/>
    <cellStyle name="_Book2_05 NGTT DN 2010 (OK)" xfId="1231"/>
    <cellStyle name="_Book2_05 NGTT DN 2010 (OK)_Bo sung 04 bieu Cong nghiep" xfId="1232"/>
    <cellStyle name="_Book2_06 Nong, lam nghiep 2010  (ok)" xfId="1233"/>
    <cellStyle name="_Book2_07 NGTT CN 2012" xfId="1234"/>
    <cellStyle name="_Book2_08 Thuong mai Tong muc - Diep" xfId="1235"/>
    <cellStyle name="_Book2_08 Thuong mai va Du lich (Ok)" xfId="1236"/>
    <cellStyle name="_Book2_09 Chi so gia 2011- VuTKG-1 (Ok)" xfId="1237"/>
    <cellStyle name="_Book2_09 Du lich" xfId="1238"/>
    <cellStyle name="_Book2_10 Market VH, YT, GD, NGTT 2011 " xfId="1239"/>
    <cellStyle name="_Book2_10 Market VH, YT, GD, NGTT 2011 _02  Dan so lao dong(OK)" xfId="1240"/>
    <cellStyle name="_Book2_10 Market VH, YT, GD, NGTT 2011 _03 TKQG va Thu chi NSNN 2012" xfId="1241"/>
    <cellStyle name="_Book2_10 Market VH, YT, GD, NGTT 2011 _04 Doanh nghiep va CSKDCT 2012" xfId="1242"/>
    <cellStyle name="_Book2_10 Market VH, YT, GD, NGTT 2011 _05 Doanh nghiep va Ca the_2011 (Ok)" xfId="1243"/>
    <cellStyle name="_Book2_10 Market VH, YT, GD, NGTT 2011 _07 NGTT CN 2012" xfId="1244"/>
    <cellStyle name="_Book2_10 Market VH, YT, GD, NGTT 2011 _08 Thuong mai Tong muc - Diep" xfId="1245"/>
    <cellStyle name="_Book2_10 Market VH, YT, GD, NGTT 2011 _08 Thuong mai va Du lich (Ok)" xfId="1246"/>
    <cellStyle name="_Book2_10 Market VH, YT, GD, NGTT 2011 _09 Chi so gia 2011- VuTKG-1 (Ok)" xfId="1247"/>
    <cellStyle name="_Book2_10 Market VH, YT, GD, NGTT 2011 _09 Du lich" xfId="1248"/>
    <cellStyle name="_Book2_10 Market VH, YT, GD, NGTT 2011 _10 Van tai va BCVT (da sua ok)" xfId="1249"/>
    <cellStyle name="_Book2_10 Market VH, YT, GD, NGTT 2011 _11 (3)" xfId="1250"/>
    <cellStyle name="_Book2_10 Market VH, YT, GD, NGTT 2011 _11 (3)_04 Doanh nghiep va CSKDCT 2012" xfId="1251"/>
    <cellStyle name="_Book2_10 Market VH, YT, GD, NGTT 2011 _11 (3)_Xl0000167" xfId="1252"/>
    <cellStyle name="_Book2_10 Market VH, YT, GD, NGTT 2011 _12 (2)" xfId="1253"/>
    <cellStyle name="_Book2_10 Market VH, YT, GD, NGTT 2011 _12 (2)_04 Doanh nghiep va CSKDCT 2012" xfId="1254"/>
    <cellStyle name="_Book2_10 Market VH, YT, GD, NGTT 2011 _12 (2)_Xl0000167" xfId="1255"/>
    <cellStyle name="_Book2_10 Market VH, YT, GD, NGTT 2011 _12 Giao duc, Y Te va Muc songnam2011" xfId="1256"/>
    <cellStyle name="_Book2_10 Market VH, YT, GD, NGTT 2011 _13 Van tai 2012" xfId="1257"/>
    <cellStyle name="_Book2_10 Market VH, YT, GD, NGTT 2011 _Giaoduc2013(ok)" xfId="1258"/>
    <cellStyle name="_Book2_10 Market VH, YT, GD, NGTT 2011 _Maket NGTT2012 LN,TS (7-1-2013)" xfId="1259"/>
    <cellStyle name="_Book2_10 Market VH, YT, GD, NGTT 2011 _Maket NGTT2012 LN,TS (7-1-2013)_Nongnghiep" xfId="1260"/>
    <cellStyle name="_Book2_10 Market VH, YT, GD, NGTT 2011 _Ngiam_lamnghiep_2011_v2(1)(1)" xfId="1261"/>
    <cellStyle name="_Book2_10 Market VH, YT, GD, NGTT 2011 _Ngiam_lamnghiep_2011_v2(1)(1)_Nongnghiep" xfId="1262"/>
    <cellStyle name="_Book2_10 Market VH, YT, GD, NGTT 2011 _NGTT LN,TS 2012 (Chuan)" xfId="1263"/>
    <cellStyle name="_Book2_10 Market VH, YT, GD, NGTT 2011 _Nien giam TT Vu Nong nghiep 2012(solieu)-gui Vu TH 29-3-2013" xfId="1264"/>
    <cellStyle name="_Book2_10 Market VH, YT, GD, NGTT 2011 _Nongnghiep" xfId="1265"/>
    <cellStyle name="_Book2_10 Market VH, YT, GD, NGTT 2011 _Nongnghiep NGDD 2012_cap nhat den 24-5-2013(1)" xfId="1266"/>
    <cellStyle name="_Book2_10 Market VH, YT, GD, NGTT 2011 _Nongnghiep_Nongnghiep NGDD 2012_cap nhat den 24-5-2013(1)" xfId="1267"/>
    <cellStyle name="_Book2_10 Market VH, YT, GD, NGTT 2011 _So lieu quoc te TH" xfId="1268"/>
    <cellStyle name="_Book2_10 Market VH, YT, GD, NGTT 2011 _Xl0000147" xfId="1269"/>
    <cellStyle name="_Book2_10 Market VH, YT, GD, NGTT 2011 _Xl0000167" xfId="1270"/>
    <cellStyle name="_Book2_10 Market VH, YT, GD, NGTT 2011 _XNK" xfId="1271"/>
    <cellStyle name="_Book2_10 Van tai va BCVT (da sua ok)" xfId="1272"/>
    <cellStyle name="_Book2_10 VH, YT, GD, NGTT 2010 - (OK)" xfId="1273"/>
    <cellStyle name="_Book2_10 VH, YT, GD, NGTT 2010 - (OK)_Bo sung 04 bieu Cong nghiep" xfId="1274"/>
    <cellStyle name="_Book2_11 (3)" xfId="1275"/>
    <cellStyle name="_Book2_11 (3)_04 Doanh nghiep va CSKDCT 2012" xfId="1276"/>
    <cellStyle name="_Book2_11 (3)_Xl0000167" xfId="1277"/>
    <cellStyle name="_Book2_12 (2)" xfId="1278"/>
    <cellStyle name="_Book2_12 (2)_04 Doanh nghiep va CSKDCT 2012" xfId="1279"/>
    <cellStyle name="_Book2_12 (2)_Xl0000167" xfId="1280"/>
    <cellStyle name="_Book2_12 Chi so gia 2012(chuan) co so" xfId="1281"/>
    <cellStyle name="_Book2_12 Giao duc, Y Te va Muc songnam2011" xfId="1282"/>
    <cellStyle name="_Book2_13 Van tai 2012" xfId="1283"/>
    <cellStyle name="_Book2_Book1" xfId="1284"/>
    <cellStyle name="_Book2_CucThongke-phucdap-Tuan-Anh" xfId="1285"/>
    <cellStyle name="_Book2_dan so phan tich 10 nam(moi)" xfId="1286"/>
    <cellStyle name="_Book2_Giaoduc2013(ok)" xfId="1287"/>
    <cellStyle name="_Book2_GTSXNN" xfId="1288"/>
    <cellStyle name="_Book2_GTSXNN_Nongnghiep NGDD 2012_cap nhat den 24-5-2013(1)" xfId="1289"/>
    <cellStyle name="_Book2_Maket NGTT2012 LN,TS (7-1-2013)" xfId="1290"/>
    <cellStyle name="_Book2_Maket NGTT2012 LN,TS (7-1-2013)_Nongnghiep" xfId="1291"/>
    <cellStyle name="_Book2_Mau" xfId="1292"/>
    <cellStyle name="_Book2_NGDD 2013 Thu chi NSNN " xfId="1293"/>
    <cellStyle name="_Book2_Ngiam_lamnghiep_2011_v2(1)(1)" xfId="1294"/>
    <cellStyle name="_Book2_Ngiam_lamnghiep_2011_v2(1)(1)_Nongnghiep" xfId="1295"/>
    <cellStyle name="_Book2_NGTT LN,TS 2012 (Chuan)" xfId="1296"/>
    <cellStyle name="_Book2_Nien giam day du  Nong nghiep 2010" xfId="1297"/>
    <cellStyle name="_Book2_Nien giam TT Vu Nong nghiep 2012(solieu)-gui Vu TH 29-3-2013" xfId="1298"/>
    <cellStyle name="_Book2_Nongnghiep" xfId="1299"/>
    <cellStyle name="_Book2_Nongnghiep_Bo sung 04 bieu Cong nghiep" xfId="1300"/>
    <cellStyle name="_Book2_Nongnghiep_Mau" xfId="1301"/>
    <cellStyle name="_Book2_Nongnghiep_NGDD 2013 Thu chi NSNN " xfId="1302"/>
    <cellStyle name="_Book2_Nongnghiep_Nongnghiep NGDD 2012_cap nhat den 24-5-2013(1)" xfId="1303"/>
    <cellStyle name="_Book2_So lieu quoc te TH" xfId="1304"/>
    <cellStyle name="_Book2_So lieu quoc te TH_08 Cong nghiep 2010" xfId="1305"/>
    <cellStyle name="_Book2_So lieu quoc te TH_08 Thuong mai va Du lich (Ok)" xfId="1306"/>
    <cellStyle name="_Book2_So lieu quoc te TH_09 Chi so gia 2011- VuTKG-1 (Ok)" xfId="1307"/>
    <cellStyle name="_Book2_So lieu quoc te TH_09 Du lich" xfId="1308"/>
    <cellStyle name="_Book2_So lieu quoc te TH_10 Van tai va BCVT (da sua ok)" xfId="1309"/>
    <cellStyle name="_Book2_So lieu quoc te TH_12 Giao duc, Y Te va Muc songnam2011" xfId="1310"/>
    <cellStyle name="_Book2_So lieu quoc te TH_nien giam tom tat du lich va XNK" xfId="1311"/>
    <cellStyle name="_Book2_So lieu quoc te TH_Nongnghiep" xfId="1312"/>
    <cellStyle name="_Book2_So lieu quoc te TH_XNK" xfId="1313"/>
    <cellStyle name="_Book2_So lieu quoc te(GDP)" xfId="1314"/>
    <cellStyle name="_Book2_So lieu quoc te(GDP)_02  Dan so lao dong(OK)" xfId="1315"/>
    <cellStyle name="_Book2_So lieu quoc te(GDP)_03 TKQG va Thu chi NSNN 2012" xfId="1316"/>
    <cellStyle name="_Book2_So lieu quoc te(GDP)_04 Doanh nghiep va CSKDCT 2012" xfId="1317"/>
    <cellStyle name="_Book2_So lieu quoc te(GDP)_05 Doanh nghiep va Ca the_2011 (Ok)" xfId="1318"/>
    <cellStyle name="_Book2_So lieu quoc te(GDP)_07 NGTT CN 2012" xfId="1319"/>
    <cellStyle name="_Book2_So lieu quoc te(GDP)_08 Thuong mai Tong muc - Diep" xfId="1320"/>
    <cellStyle name="_Book2_So lieu quoc te(GDP)_08 Thuong mai va Du lich (Ok)" xfId="1321"/>
    <cellStyle name="_Book2_So lieu quoc te(GDP)_09 Chi so gia 2011- VuTKG-1 (Ok)" xfId="1322"/>
    <cellStyle name="_Book2_So lieu quoc te(GDP)_09 Du lich" xfId="1323"/>
    <cellStyle name="_Book2_So lieu quoc te(GDP)_10 Van tai va BCVT (da sua ok)" xfId="1324"/>
    <cellStyle name="_Book2_So lieu quoc te(GDP)_11 (3)" xfId="1325"/>
    <cellStyle name="_Book2_So lieu quoc te(GDP)_11 (3)_04 Doanh nghiep va CSKDCT 2012" xfId="1326"/>
    <cellStyle name="_Book2_So lieu quoc te(GDP)_11 (3)_Xl0000167" xfId="1327"/>
    <cellStyle name="_Book2_So lieu quoc te(GDP)_12 (2)" xfId="1328"/>
    <cellStyle name="_Book2_So lieu quoc te(GDP)_12 (2)_04 Doanh nghiep va CSKDCT 2012" xfId="1329"/>
    <cellStyle name="_Book2_So lieu quoc te(GDP)_12 (2)_Xl0000167" xfId="1330"/>
    <cellStyle name="_Book2_So lieu quoc te(GDP)_12 Giao duc, Y Te va Muc songnam2011" xfId="1331"/>
    <cellStyle name="_Book2_So lieu quoc te(GDP)_12 So lieu quoc te (Ok)" xfId="1332"/>
    <cellStyle name="_Book2_So lieu quoc te(GDP)_13 Van tai 2012" xfId="1333"/>
    <cellStyle name="_Book2_So lieu quoc te(GDP)_Giaoduc2013(ok)" xfId="1334"/>
    <cellStyle name="_Book2_So lieu quoc te(GDP)_Maket NGTT2012 LN,TS (7-1-2013)" xfId="1335"/>
    <cellStyle name="_Book2_So lieu quoc te(GDP)_Maket NGTT2012 LN,TS (7-1-2013)_Nongnghiep" xfId="1336"/>
    <cellStyle name="_Book2_So lieu quoc te(GDP)_Ngiam_lamnghiep_2011_v2(1)(1)" xfId="1337"/>
    <cellStyle name="_Book2_So lieu quoc te(GDP)_Ngiam_lamnghiep_2011_v2(1)(1)_Nongnghiep" xfId="1338"/>
    <cellStyle name="_Book2_So lieu quoc te(GDP)_NGTT LN,TS 2012 (Chuan)" xfId="1339"/>
    <cellStyle name="_Book2_So lieu quoc te(GDP)_Nien giam TT Vu Nong nghiep 2012(solieu)-gui Vu TH 29-3-2013" xfId="1340"/>
    <cellStyle name="_Book2_So lieu quoc te(GDP)_Nongnghiep" xfId="1341"/>
    <cellStyle name="_Book2_So lieu quoc te(GDP)_Nongnghiep NGDD 2012_cap nhat den 24-5-2013(1)" xfId="1342"/>
    <cellStyle name="_Book2_So lieu quoc te(GDP)_Nongnghiep_Nongnghiep NGDD 2012_cap nhat den 24-5-2013(1)" xfId="1343"/>
    <cellStyle name="_Book2_So lieu quoc te(GDP)_Xl0000147" xfId="1344"/>
    <cellStyle name="_Book2_So lieu quoc te(GDP)_Xl0000167" xfId="1345"/>
    <cellStyle name="_Book2_So lieu quoc te(GDP)_XNK" xfId="1346"/>
    <cellStyle name="_Book2_Tong hop NGTT" xfId="1347"/>
    <cellStyle name="_Book2_Xl0000147" xfId="1348"/>
    <cellStyle name="_Book2_Xl0000167" xfId="1349"/>
    <cellStyle name="_Book2_XNK" xfId="1350"/>
    <cellStyle name="_Book2_XNK_08 Thuong mai Tong muc - Diep" xfId="1351"/>
    <cellStyle name="_Book2_XNK_Bo sung 04 bieu Cong nghiep" xfId="1352"/>
    <cellStyle name="_Book2_XNK-2012" xfId="1353"/>
    <cellStyle name="_Book2_XNK-Market" xfId="1354"/>
    <cellStyle name="_Book4" xfId="1355"/>
    <cellStyle name="_Buuchinh - Market" xfId="1356"/>
    <cellStyle name="_Buuchinh - Market_02  Dan so lao dong(OK)" xfId="1357"/>
    <cellStyle name="_Buuchinh - Market_03 TKQG va Thu chi NSNN 2012" xfId="1358"/>
    <cellStyle name="_Buuchinh - Market_04 Doanh nghiep va CSKDCT 2012" xfId="1359"/>
    <cellStyle name="_Buuchinh - Market_05 Doanh nghiep va Ca the_2011 (Ok)" xfId="1360"/>
    <cellStyle name="_Buuchinh - Market_07 NGTT CN 2012" xfId="1361"/>
    <cellStyle name="_Buuchinh - Market_08 Thuong mai Tong muc - Diep" xfId="1362"/>
    <cellStyle name="_Buuchinh - Market_08 Thuong mai va Du lich (Ok)" xfId="1363"/>
    <cellStyle name="_Buuchinh - Market_09 Chi so gia 2011- VuTKG-1 (Ok)" xfId="1364"/>
    <cellStyle name="_Buuchinh - Market_09 Du lich" xfId="1365"/>
    <cellStyle name="_Buuchinh - Market_10 Van tai va BCVT (da sua ok)" xfId="1366"/>
    <cellStyle name="_Buuchinh - Market_11 (3)" xfId="1367"/>
    <cellStyle name="_Buuchinh - Market_11 (3)_04 Doanh nghiep va CSKDCT 2012" xfId="1368"/>
    <cellStyle name="_Buuchinh - Market_11 (3)_Xl0000167" xfId="1369"/>
    <cellStyle name="_Buuchinh - Market_12 (2)" xfId="1370"/>
    <cellStyle name="_Buuchinh - Market_12 (2)_04 Doanh nghiep va CSKDCT 2012" xfId="1371"/>
    <cellStyle name="_Buuchinh - Market_12 (2)_Xl0000167" xfId="1372"/>
    <cellStyle name="_Buuchinh - Market_12 Giao duc, Y Te va Muc songnam2011" xfId="1373"/>
    <cellStyle name="_Buuchinh - Market_13 Van tai 2012" xfId="1374"/>
    <cellStyle name="_Buuchinh - Market_Giaoduc2013(ok)" xfId="1375"/>
    <cellStyle name="_Buuchinh - Market_Maket NGTT2012 LN,TS (7-1-2013)" xfId="1376"/>
    <cellStyle name="_Buuchinh - Market_Maket NGTT2012 LN,TS (7-1-2013)_Nongnghiep" xfId="1377"/>
    <cellStyle name="_Buuchinh - Market_Ngiam_lamnghiep_2011_v2(1)(1)" xfId="1378"/>
    <cellStyle name="_Buuchinh - Market_Ngiam_lamnghiep_2011_v2(1)(1)_Nongnghiep" xfId="1379"/>
    <cellStyle name="_Buuchinh - Market_NGTT LN,TS 2012 (Chuan)" xfId="1380"/>
    <cellStyle name="_Buuchinh - Market_Nien giam TT Vu Nong nghiep 2012(solieu)-gui Vu TH 29-3-2013" xfId="1381"/>
    <cellStyle name="_Buuchinh - Market_Nongnghiep" xfId="1382"/>
    <cellStyle name="_Buuchinh - Market_Nongnghiep NGDD 2012_cap nhat den 24-5-2013(1)" xfId="1383"/>
    <cellStyle name="_Buuchinh - Market_Nongnghiep_Nongnghiep NGDD 2012_cap nhat den 24-5-2013(1)" xfId="1384"/>
    <cellStyle name="_Buuchinh - Market_Xl0000147" xfId="1385"/>
    <cellStyle name="_Buuchinh - Market_Xl0000167" xfId="1386"/>
    <cellStyle name="_Buuchinh - Market_XNK" xfId="1387"/>
    <cellStyle name="_csGDPngVN" xfId="1388"/>
    <cellStyle name="_CSKDCT 2010" xfId="1389"/>
    <cellStyle name="_CSKDCT 2010_Bo sung 04 bieu Cong nghiep" xfId="1390"/>
    <cellStyle name="_da sua bo nam 2000 VT- 2011 - NGTT diep" xfId="1391"/>
    <cellStyle name="_da sua bo nam 2000 VT- 2011 - NGTT diep_02  Dan so lao dong(OK)" xfId="1392"/>
    <cellStyle name="_da sua bo nam 2000 VT- 2011 - NGTT diep_03 TKQG va Thu chi NSNN 2012" xfId="1393"/>
    <cellStyle name="_da sua bo nam 2000 VT- 2011 - NGTT diep_04 Doanh nghiep va CSKDCT 2012" xfId="1394"/>
    <cellStyle name="_da sua bo nam 2000 VT- 2011 - NGTT diep_05 Doanh nghiep va Ca the_2011 (Ok)" xfId="1395"/>
    <cellStyle name="_da sua bo nam 2000 VT- 2011 - NGTT diep_07 NGTT CN 2012" xfId="1396"/>
    <cellStyle name="_da sua bo nam 2000 VT- 2011 - NGTT diep_08 Thuong mai Tong muc - Diep" xfId="1397"/>
    <cellStyle name="_da sua bo nam 2000 VT- 2011 - NGTT diep_08 Thuong mai va Du lich (Ok)" xfId="1398"/>
    <cellStyle name="_da sua bo nam 2000 VT- 2011 - NGTT diep_09 Chi so gia 2011- VuTKG-1 (Ok)" xfId="1399"/>
    <cellStyle name="_da sua bo nam 2000 VT- 2011 - NGTT diep_09 Du lich" xfId="1400"/>
    <cellStyle name="_da sua bo nam 2000 VT- 2011 - NGTT diep_10 Van tai va BCVT (da sua ok)" xfId="1401"/>
    <cellStyle name="_da sua bo nam 2000 VT- 2011 - NGTT diep_11 (3)" xfId="1402"/>
    <cellStyle name="_da sua bo nam 2000 VT- 2011 - NGTT diep_11 (3)_04 Doanh nghiep va CSKDCT 2012" xfId="1403"/>
    <cellStyle name="_da sua bo nam 2000 VT- 2011 - NGTT diep_11 (3)_Xl0000167" xfId="1404"/>
    <cellStyle name="_da sua bo nam 2000 VT- 2011 - NGTT diep_12 (2)" xfId="1405"/>
    <cellStyle name="_da sua bo nam 2000 VT- 2011 - NGTT diep_12 (2)_04 Doanh nghiep va CSKDCT 2012" xfId="1406"/>
    <cellStyle name="_da sua bo nam 2000 VT- 2011 - NGTT diep_12 (2)_Xl0000167" xfId="1407"/>
    <cellStyle name="_da sua bo nam 2000 VT- 2011 - NGTT diep_12 Giao duc, Y Te va Muc songnam2011" xfId="1408"/>
    <cellStyle name="_da sua bo nam 2000 VT- 2011 - NGTT diep_13 Van tai 2012" xfId="1409"/>
    <cellStyle name="_da sua bo nam 2000 VT- 2011 - NGTT diep_Giaoduc2013(ok)" xfId="1410"/>
    <cellStyle name="_da sua bo nam 2000 VT- 2011 - NGTT diep_Maket NGTT2012 LN,TS (7-1-2013)" xfId="1411"/>
    <cellStyle name="_da sua bo nam 2000 VT- 2011 - NGTT diep_Maket NGTT2012 LN,TS (7-1-2013)_Nongnghiep" xfId="1412"/>
    <cellStyle name="_da sua bo nam 2000 VT- 2011 - NGTT diep_Ngiam_lamnghiep_2011_v2(1)(1)" xfId="1413"/>
    <cellStyle name="_da sua bo nam 2000 VT- 2011 - NGTT diep_Ngiam_lamnghiep_2011_v2(1)(1)_Nongnghiep" xfId="1414"/>
    <cellStyle name="_da sua bo nam 2000 VT- 2011 - NGTT diep_NGTT LN,TS 2012 (Chuan)" xfId="1415"/>
    <cellStyle name="_da sua bo nam 2000 VT- 2011 - NGTT diep_Nien giam TT Vu Nong nghiep 2012(solieu)-gui Vu TH 29-3-2013" xfId="1416"/>
    <cellStyle name="_da sua bo nam 2000 VT- 2011 - NGTT diep_Nongnghiep" xfId="1417"/>
    <cellStyle name="_da sua bo nam 2000 VT- 2011 - NGTT diep_Nongnghiep NGDD 2012_cap nhat den 24-5-2013(1)" xfId="1418"/>
    <cellStyle name="_da sua bo nam 2000 VT- 2011 - NGTT diep_Nongnghiep_Nongnghiep NGDD 2012_cap nhat den 24-5-2013(1)" xfId="1419"/>
    <cellStyle name="_da sua bo nam 2000 VT- 2011 - NGTT diep_Xl0000147" xfId="1420"/>
    <cellStyle name="_da sua bo nam 2000 VT- 2011 - NGTT diep_Xl0000167" xfId="1421"/>
    <cellStyle name="_da sua bo nam 2000 VT- 2011 - NGTT diep_XNK" xfId="1422"/>
    <cellStyle name="_Doi Ngheo(TV)" xfId="1423"/>
    <cellStyle name="_Du lich" xfId="1424"/>
    <cellStyle name="_Du lich_02  Dan so lao dong(OK)" xfId="1425"/>
    <cellStyle name="_Du lich_03 TKQG va Thu chi NSNN 2012" xfId="1426"/>
    <cellStyle name="_Du lich_04 Doanh nghiep va CSKDCT 2012" xfId="1427"/>
    <cellStyle name="_Du lich_05 Doanh nghiep va Ca the_2011 (Ok)" xfId="1428"/>
    <cellStyle name="_Du lich_07 NGTT CN 2012" xfId="1429"/>
    <cellStyle name="_Du lich_08 Thuong mai Tong muc - Diep" xfId="1430"/>
    <cellStyle name="_Du lich_08 Thuong mai va Du lich (Ok)" xfId="1431"/>
    <cellStyle name="_Du lich_09 Chi so gia 2011- VuTKG-1 (Ok)" xfId="1432"/>
    <cellStyle name="_Du lich_09 Du lich" xfId="1433"/>
    <cellStyle name="_Du lich_10 Van tai va BCVT (da sua ok)" xfId="1434"/>
    <cellStyle name="_Du lich_11 (3)" xfId="1435"/>
    <cellStyle name="_Du lich_11 (3)_04 Doanh nghiep va CSKDCT 2012" xfId="1436"/>
    <cellStyle name="_Du lich_11 (3)_Xl0000167" xfId="1437"/>
    <cellStyle name="_Du lich_12 (2)" xfId="1438"/>
    <cellStyle name="_Du lich_12 (2)_04 Doanh nghiep va CSKDCT 2012" xfId="1439"/>
    <cellStyle name="_Du lich_12 (2)_Xl0000167" xfId="1440"/>
    <cellStyle name="_Du lich_12 Giao duc, Y Te va Muc songnam2011" xfId="1441"/>
    <cellStyle name="_Du lich_13 Van tai 2012" xfId="1442"/>
    <cellStyle name="_Du lich_Giaoduc2013(ok)" xfId="1443"/>
    <cellStyle name="_Du lich_Maket NGTT2012 LN,TS (7-1-2013)" xfId="1444"/>
    <cellStyle name="_Du lich_Maket NGTT2012 LN,TS (7-1-2013)_Nongnghiep" xfId="1445"/>
    <cellStyle name="_Du lich_Ngiam_lamnghiep_2011_v2(1)(1)" xfId="1446"/>
    <cellStyle name="_Du lich_Ngiam_lamnghiep_2011_v2(1)(1)_Nongnghiep" xfId="1447"/>
    <cellStyle name="_Du lich_NGTT LN,TS 2012 (Chuan)" xfId="1448"/>
    <cellStyle name="_Du lich_Nien giam TT Vu Nong nghiep 2012(solieu)-gui Vu TH 29-3-2013" xfId="1449"/>
    <cellStyle name="_Du lich_Nongnghiep" xfId="1450"/>
    <cellStyle name="_Du lich_Nongnghiep NGDD 2012_cap nhat den 24-5-2013(1)" xfId="1451"/>
    <cellStyle name="_Du lich_Nongnghiep_Nongnghiep NGDD 2012_cap nhat den 24-5-2013(1)" xfId="1452"/>
    <cellStyle name="_Du lich_Xl0000147" xfId="1453"/>
    <cellStyle name="_Du lich_Xl0000167" xfId="1454"/>
    <cellStyle name="_Du lich_XNK" xfId="1455"/>
    <cellStyle name="_KT (2)" xfId="1456"/>
    <cellStyle name="_KT (2)_1" xfId="1457"/>
    <cellStyle name="_KT (2)_2" xfId="1458"/>
    <cellStyle name="_KT (2)_2_TG-TH" xfId="1459"/>
    <cellStyle name="_KT (2)_3" xfId="1460"/>
    <cellStyle name="_KT (2)_3_TG-TH" xfId="1461"/>
    <cellStyle name="_KT (2)_4" xfId="1462"/>
    <cellStyle name="_KT (2)_4_TG-TH" xfId="1463"/>
    <cellStyle name="_KT (2)_5" xfId="1464"/>
    <cellStyle name="_KT (2)_TG-TH" xfId="1465"/>
    <cellStyle name="_KT_TG" xfId="1466"/>
    <cellStyle name="_KT_TG_1" xfId="1467"/>
    <cellStyle name="_KT_TG_2" xfId="1468"/>
    <cellStyle name="_KT_TG_3" xfId="1469"/>
    <cellStyle name="_KT_TG_4" xfId="1470"/>
    <cellStyle name="_NGTK-tomtat-2010-DSLD-10-3-2011_final_4" xfId="1471"/>
    <cellStyle name="_NGTK-tomtat-2010-DSLD-10-3-2011_final_4_01 Don vi HC" xfId="1472"/>
    <cellStyle name="_NGTK-tomtat-2010-DSLD-10-3-2011_final_4_02 Danso_Laodong 2012(chuan) CO SO" xfId="1473"/>
    <cellStyle name="_NGTK-tomtat-2010-DSLD-10-3-2011_final_4_04 Doanh nghiep va CSKDCT 2012" xfId="1474"/>
    <cellStyle name="_NGTK-tomtat-2010-DSLD-10-3-2011_final_4_NGDD 2013 Thu chi NSNN " xfId="1475"/>
    <cellStyle name="_NGTK-tomtat-2010-DSLD-10-3-2011_final_4_Nien giam KT_TV 2010" xfId="1476"/>
    <cellStyle name="_NGTK-tomtat-2010-DSLD-10-3-2011_final_4_Xl0000167" xfId="1477"/>
    <cellStyle name="_NGTT 2011 - XNK" xfId="1478"/>
    <cellStyle name="_NGTT 2011 - XNK - Market dasua" xfId="1479"/>
    <cellStyle name="_NGTT 2011 - XNK - Market dasua_02  Dan so lao dong(OK)" xfId="1480"/>
    <cellStyle name="_NGTT 2011 - XNK - Market dasua_03 TKQG va Thu chi NSNN 2012" xfId="1481"/>
    <cellStyle name="_NGTT 2011 - XNK - Market dasua_04 Doanh nghiep va CSKDCT 2012" xfId="1482"/>
    <cellStyle name="_NGTT 2011 - XNK - Market dasua_05 Doanh nghiep va Ca the_2011 (Ok)" xfId="1483"/>
    <cellStyle name="_NGTT 2011 - XNK - Market dasua_07 NGTT CN 2012" xfId="1484"/>
    <cellStyle name="_NGTT 2011 - XNK - Market dasua_08 Thuong mai Tong muc - Diep" xfId="1485"/>
    <cellStyle name="_NGTT 2011 - XNK - Market dasua_08 Thuong mai va Du lich (Ok)" xfId="1486"/>
    <cellStyle name="_NGTT 2011 - XNK - Market dasua_09 Chi so gia 2011- VuTKG-1 (Ok)" xfId="1487"/>
    <cellStyle name="_NGTT 2011 - XNK - Market dasua_09 Du lich" xfId="1488"/>
    <cellStyle name="_NGTT 2011 - XNK - Market dasua_10 Van tai va BCVT (da sua ok)" xfId="1489"/>
    <cellStyle name="_NGTT 2011 - XNK - Market dasua_11 (3)" xfId="1490"/>
    <cellStyle name="_NGTT 2011 - XNK - Market dasua_11 (3)_04 Doanh nghiep va CSKDCT 2012" xfId="1491"/>
    <cellStyle name="_NGTT 2011 - XNK - Market dasua_11 (3)_Xl0000167" xfId="1492"/>
    <cellStyle name="_NGTT 2011 - XNK - Market dasua_12 (2)" xfId="1493"/>
    <cellStyle name="_NGTT 2011 - XNK - Market dasua_12 (2)_04 Doanh nghiep va CSKDCT 2012" xfId="1494"/>
    <cellStyle name="_NGTT 2011 - XNK - Market dasua_12 (2)_Xl0000167" xfId="1495"/>
    <cellStyle name="_NGTT 2011 - XNK - Market dasua_12 Giao duc, Y Te va Muc songnam2011" xfId="1496"/>
    <cellStyle name="_NGTT 2011 - XNK - Market dasua_13 Van tai 2012" xfId="1497"/>
    <cellStyle name="_NGTT 2011 - XNK - Market dasua_Giaoduc2013(ok)" xfId="1498"/>
    <cellStyle name="_NGTT 2011 - XNK - Market dasua_Maket NGTT2012 LN,TS (7-1-2013)" xfId="1499"/>
    <cellStyle name="_NGTT 2011 - XNK - Market dasua_Maket NGTT2012 LN,TS (7-1-2013)_Nongnghiep" xfId="1500"/>
    <cellStyle name="_NGTT 2011 - XNK - Market dasua_Ngiam_lamnghiep_2011_v2(1)(1)" xfId="1501"/>
    <cellStyle name="_NGTT 2011 - XNK - Market dasua_Ngiam_lamnghiep_2011_v2(1)(1)_Nongnghiep" xfId="1502"/>
    <cellStyle name="_NGTT 2011 - XNK - Market dasua_NGTT LN,TS 2012 (Chuan)" xfId="1503"/>
    <cellStyle name="_NGTT 2011 - XNK - Market dasua_Nien giam TT Vu Nong nghiep 2012(solieu)-gui Vu TH 29-3-2013" xfId="1504"/>
    <cellStyle name="_NGTT 2011 - XNK - Market dasua_Nongnghiep" xfId="1505"/>
    <cellStyle name="_NGTT 2011 - XNK - Market dasua_Nongnghiep NGDD 2012_cap nhat den 24-5-2013(1)" xfId="1506"/>
    <cellStyle name="_NGTT 2011 - XNK - Market dasua_Nongnghiep_Nongnghiep NGDD 2012_cap nhat den 24-5-2013(1)" xfId="1507"/>
    <cellStyle name="_NGTT 2011 - XNK - Market dasua_Xl0000147" xfId="1508"/>
    <cellStyle name="_NGTT 2011 - XNK - Market dasua_Xl0000167" xfId="1509"/>
    <cellStyle name="_NGTT 2011 - XNK - Market dasua_XNK" xfId="1510"/>
    <cellStyle name="_Nonglamthuysan" xfId="1511"/>
    <cellStyle name="_Nonglamthuysan_02  Dan so lao dong(OK)" xfId="1512"/>
    <cellStyle name="_Nonglamthuysan_03 TKQG va Thu chi NSNN 2012" xfId="1513"/>
    <cellStyle name="_Nonglamthuysan_04 Doanh nghiep va CSKDCT 2012" xfId="1514"/>
    <cellStyle name="_Nonglamthuysan_05 Doanh nghiep va Ca the_2011 (Ok)" xfId="1515"/>
    <cellStyle name="_Nonglamthuysan_07 NGTT CN 2012" xfId="1516"/>
    <cellStyle name="_Nonglamthuysan_08 Thuong mai Tong muc - Diep" xfId="1517"/>
    <cellStyle name="_Nonglamthuysan_08 Thuong mai va Du lich (Ok)" xfId="1518"/>
    <cellStyle name="_Nonglamthuysan_09 Chi so gia 2011- VuTKG-1 (Ok)" xfId="1519"/>
    <cellStyle name="_Nonglamthuysan_09 Du lich" xfId="1520"/>
    <cellStyle name="_Nonglamthuysan_10 Van tai va BCVT (da sua ok)" xfId="1521"/>
    <cellStyle name="_Nonglamthuysan_11 (3)" xfId="1522"/>
    <cellStyle name="_Nonglamthuysan_11 (3)_04 Doanh nghiep va CSKDCT 2012" xfId="1523"/>
    <cellStyle name="_Nonglamthuysan_11 (3)_Xl0000167" xfId="1524"/>
    <cellStyle name="_Nonglamthuysan_12 (2)" xfId="1525"/>
    <cellStyle name="_Nonglamthuysan_12 (2)_04 Doanh nghiep va CSKDCT 2012" xfId="1526"/>
    <cellStyle name="_Nonglamthuysan_12 (2)_Xl0000167" xfId="1527"/>
    <cellStyle name="_Nonglamthuysan_12 Giao duc, Y Te va Muc songnam2011" xfId="1528"/>
    <cellStyle name="_Nonglamthuysan_13 Van tai 2012" xfId="1529"/>
    <cellStyle name="_Nonglamthuysan_Giaoduc2013(ok)" xfId="1530"/>
    <cellStyle name="_Nonglamthuysan_Maket NGTT2012 LN,TS (7-1-2013)" xfId="1531"/>
    <cellStyle name="_Nonglamthuysan_Maket NGTT2012 LN,TS (7-1-2013)_Nongnghiep" xfId="1532"/>
    <cellStyle name="_Nonglamthuysan_Ngiam_lamnghiep_2011_v2(1)(1)" xfId="1533"/>
    <cellStyle name="_Nonglamthuysan_Ngiam_lamnghiep_2011_v2(1)(1)_Nongnghiep" xfId="1534"/>
    <cellStyle name="_Nonglamthuysan_NGTT LN,TS 2012 (Chuan)" xfId="1535"/>
    <cellStyle name="_Nonglamthuysan_Nien giam TT Vu Nong nghiep 2012(solieu)-gui Vu TH 29-3-2013" xfId="1536"/>
    <cellStyle name="_Nonglamthuysan_Nongnghiep" xfId="1537"/>
    <cellStyle name="_Nonglamthuysan_Nongnghiep NGDD 2012_cap nhat den 24-5-2013(1)" xfId="1538"/>
    <cellStyle name="_Nonglamthuysan_Nongnghiep_Nongnghiep NGDD 2012_cap nhat den 24-5-2013(1)" xfId="1539"/>
    <cellStyle name="_Nonglamthuysan_Xl0000147" xfId="1540"/>
    <cellStyle name="_Nonglamthuysan_Xl0000167" xfId="1541"/>
    <cellStyle name="_Nonglamthuysan_XNK" xfId="1542"/>
    <cellStyle name="_NSNN" xfId="1543"/>
    <cellStyle name="_So lieu quoc te TH" xfId="1544"/>
    <cellStyle name="_So lieu quoc te TH_02  Dan so lao dong(OK)" xfId="1545"/>
    <cellStyle name="_So lieu quoc te TH_03 TKQG va Thu chi NSNN 2012" xfId="1546"/>
    <cellStyle name="_So lieu quoc te TH_04 Doanh nghiep va CSKDCT 2012" xfId="1547"/>
    <cellStyle name="_So lieu quoc te TH_05 Doanh nghiep va Ca the_2011 (Ok)" xfId="1548"/>
    <cellStyle name="_So lieu quoc te TH_07 NGTT CN 2012" xfId="1549"/>
    <cellStyle name="_So lieu quoc te TH_08 Thuong mai Tong muc - Diep" xfId="1550"/>
    <cellStyle name="_So lieu quoc te TH_08 Thuong mai va Du lich (Ok)" xfId="1551"/>
    <cellStyle name="_So lieu quoc te TH_09 Chi so gia 2011- VuTKG-1 (Ok)" xfId="1552"/>
    <cellStyle name="_So lieu quoc te TH_09 Du lich" xfId="1553"/>
    <cellStyle name="_So lieu quoc te TH_10 Van tai va BCVT (da sua ok)" xfId="1554"/>
    <cellStyle name="_So lieu quoc te TH_11 (3)" xfId="1555"/>
    <cellStyle name="_So lieu quoc te TH_11 (3)_04 Doanh nghiep va CSKDCT 2012" xfId="1556"/>
    <cellStyle name="_So lieu quoc te TH_11 (3)_Xl0000167" xfId="1557"/>
    <cellStyle name="_So lieu quoc te TH_12 (2)" xfId="1558"/>
    <cellStyle name="_So lieu quoc te TH_12 (2)_04 Doanh nghiep va CSKDCT 2012" xfId="1559"/>
    <cellStyle name="_So lieu quoc te TH_12 (2)_Xl0000167" xfId="1560"/>
    <cellStyle name="_So lieu quoc te TH_12 Giao duc, Y Te va Muc songnam2011" xfId="1561"/>
    <cellStyle name="_So lieu quoc te TH_13 Van tai 2012" xfId="1562"/>
    <cellStyle name="_So lieu quoc te TH_Giaoduc2013(ok)" xfId="1563"/>
    <cellStyle name="_So lieu quoc te TH_Maket NGTT2012 LN,TS (7-1-2013)" xfId="1564"/>
    <cellStyle name="_So lieu quoc te TH_Maket NGTT2012 LN,TS (7-1-2013)_Nongnghiep" xfId="1565"/>
    <cellStyle name="_So lieu quoc te TH_Ngiam_lamnghiep_2011_v2(1)(1)" xfId="1566"/>
    <cellStyle name="_So lieu quoc te TH_Ngiam_lamnghiep_2011_v2(1)(1)_Nongnghiep" xfId="1567"/>
    <cellStyle name="_So lieu quoc te TH_NGTT LN,TS 2012 (Chuan)" xfId="1568"/>
    <cellStyle name="_So lieu quoc te TH_Nien giam TT Vu Nong nghiep 2012(solieu)-gui Vu TH 29-3-2013" xfId="1569"/>
    <cellStyle name="_So lieu quoc te TH_Nongnghiep" xfId="1570"/>
    <cellStyle name="_So lieu quoc te TH_Nongnghiep NGDD 2012_cap nhat den 24-5-2013(1)" xfId="1571"/>
    <cellStyle name="_So lieu quoc te TH_Nongnghiep_Nongnghiep NGDD 2012_cap nhat den 24-5-2013(1)" xfId="1572"/>
    <cellStyle name="_So lieu quoc te TH_Xl0000147" xfId="1573"/>
    <cellStyle name="_So lieu quoc te TH_Xl0000167" xfId="1574"/>
    <cellStyle name="_So lieu quoc te TH_XNK" xfId="1575"/>
    <cellStyle name="_TangGDP" xfId="1576"/>
    <cellStyle name="_TG-TH" xfId="1577"/>
    <cellStyle name="_TG-TH_1" xfId="1578"/>
    <cellStyle name="_TG-TH_2" xfId="1579"/>
    <cellStyle name="_TG-TH_3" xfId="1580"/>
    <cellStyle name="_TG-TH_4" xfId="1581"/>
    <cellStyle name="_Tich luy" xfId="1582"/>
    <cellStyle name="_Tieudung" xfId="1583"/>
    <cellStyle name="_Tong hop NGTT" xfId="1584"/>
    <cellStyle name="_Tong hop NGTT_01 Don vi HC" xfId="1585"/>
    <cellStyle name="_Tong hop NGTT_02 Danso_Laodong 2012(chuan) CO SO" xfId="1586"/>
    <cellStyle name="_Tong hop NGTT_04 Doanh nghiep va CSKDCT 2012" xfId="1587"/>
    <cellStyle name="_Tong hop NGTT_NGDD 2013 Thu chi NSNN " xfId="1588"/>
    <cellStyle name="_Tong hop NGTT_Nien giam KT_TV 2010" xfId="1589"/>
    <cellStyle name="_Tong hop NGTT_Xl0000167" xfId="1590"/>
    <cellStyle name="1" xfId="1591"/>
    <cellStyle name="1 10" xfId="1592"/>
    <cellStyle name="1 11" xfId="1593"/>
    <cellStyle name="1 12" xfId="1594"/>
    <cellStyle name="1 13" xfId="1595"/>
    <cellStyle name="1 14" xfId="1596"/>
    <cellStyle name="1 15" xfId="1597"/>
    <cellStyle name="1 16" xfId="1598"/>
    <cellStyle name="1 17" xfId="1599"/>
    <cellStyle name="1 18" xfId="1600"/>
    <cellStyle name="1 19" xfId="1601"/>
    <cellStyle name="1 2" xfId="1602"/>
    <cellStyle name="1 3" xfId="1603"/>
    <cellStyle name="1 4" xfId="1604"/>
    <cellStyle name="1 5" xfId="1605"/>
    <cellStyle name="1 6" xfId="1606"/>
    <cellStyle name="1 7" xfId="1607"/>
    <cellStyle name="1 8" xfId="1608"/>
    <cellStyle name="1 9" xfId="1609"/>
    <cellStyle name="1_01 Don vi HC" xfId="1610"/>
    <cellStyle name="1_01 DVHC-DSLD 2010" xfId="1611"/>
    <cellStyle name="1_01 DVHC-DSLD 2010_01 Don vi HC" xfId="1612"/>
    <cellStyle name="1_01 DVHC-DSLD 2010_02 Danso_Laodong 2012(chuan) CO SO" xfId="1613"/>
    <cellStyle name="1_01 DVHC-DSLD 2010_04 Doanh nghiep va CSKDCT 2012" xfId="1614"/>
    <cellStyle name="1_01 DVHC-DSLD 2010_08 Thuong mai Tong muc - Diep" xfId="1615"/>
    <cellStyle name="1_01 DVHC-DSLD 2010_Bo sung 04 bieu Cong nghiep" xfId="1616"/>
    <cellStyle name="1_01 DVHC-DSLD 2010_Mau" xfId="1617"/>
    <cellStyle name="1_01 DVHC-DSLD 2010_NGDD 2013 Thu chi NSNN " xfId="1618"/>
    <cellStyle name="1_01 DVHC-DSLD 2010_Nien giam KT_TV 2010" xfId="1619"/>
    <cellStyle name="1_01 DVHC-DSLD 2010_nien giam tom tat 2010 (thuy)" xfId="1620"/>
    <cellStyle name="1_01 DVHC-DSLD 2010_nien giam tom tat 2010 (thuy)_01 Don vi HC" xfId="1621"/>
    <cellStyle name="1_01 DVHC-DSLD 2010_nien giam tom tat 2010 (thuy)_02 Danso_Laodong 2012(chuan) CO SO" xfId="1622"/>
    <cellStyle name="1_01 DVHC-DSLD 2010_nien giam tom tat 2010 (thuy)_04 Doanh nghiep va CSKDCT 2012" xfId="1623"/>
    <cellStyle name="1_01 DVHC-DSLD 2010_nien giam tom tat 2010 (thuy)_08 Thuong mai Tong muc - Diep" xfId="1624"/>
    <cellStyle name="1_01 DVHC-DSLD 2010_nien giam tom tat 2010 (thuy)_09 Thuong mai va Du lich" xfId="1625"/>
    <cellStyle name="1_01 DVHC-DSLD 2010_nien giam tom tat 2010 (thuy)_09 Thuong mai va Du lich_01 Don vi HC" xfId="1626"/>
    <cellStyle name="1_01 DVHC-DSLD 2010_nien giam tom tat 2010 (thuy)_09 Thuong mai va Du lich_NGDD 2013 Thu chi NSNN " xfId="1627"/>
    <cellStyle name="1_01 DVHC-DSLD 2010_nien giam tom tat 2010 (thuy)_Xl0000167" xfId="1628"/>
    <cellStyle name="1_01 DVHC-DSLD 2010_Tong hop NGTT" xfId="1629"/>
    <cellStyle name="1_01 DVHC-DSLD 2010_Tong hop NGTT_09 Thuong mai va Du lich" xfId="1630"/>
    <cellStyle name="1_01 DVHC-DSLD 2010_Tong hop NGTT_09 Thuong mai va Du lich_01 Don vi HC" xfId="1631"/>
    <cellStyle name="1_01 DVHC-DSLD 2010_Tong hop NGTT_09 Thuong mai va Du lich_NGDD 2013 Thu chi NSNN " xfId="1632"/>
    <cellStyle name="1_01 DVHC-DSLD 2010_Xl0000167" xfId="1633"/>
    <cellStyle name="1_02  Dan so lao dong(OK)" xfId="1634"/>
    <cellStyle name="1_02 Danso_Laodong 2012(chuan) CO SO" xfId="1635"/>
    <cellStyle name="1_03 Dautu 2010" xfId="1636"/>
    <cellStyle name="1_03 Dautu 2010_01 Don vi HC" xfId="1637"/>
    <cellStyle name="1_03 Dautu 2010_02 Danso_Laodong 2012(chuan) CO SO" xfId="1638"/>
    <cellStyle name="1_03 Dautu 2010_04 Doanh nghiep va CSKDCT 2012" xfId="1639"/>
    <cellStyle name="1_03 Dautu 2010_08 Thuong mai Tong muc - Diep" xfId="1640"/>
    <cellStyle name="1_03 Dautu 2010_09 Thuong mai va Du lich" xfId="1641"/>
    <cellStyle name="1_03 Dautu 2010_09 Thuong mai va Du lich_01 Don vi HC" xfId="1642"/>
    <cellStyle name="1_03 Dautu 2010_09 Thuong mai va Du lich_NGDD 2013 Thu chi NSNN " xfId="1643"/>
    <cellStyle name="1_03 Dautu 2010_Xl0000167" xfId="1644"/>
    <cellStyle name="1_03 TKQG" xfId="1645"/>
    <cellStyle name="1_03 TKQG_02  Dan so lao dong(OK)" xfId="1646"/>
    <cellStyle name="1_03 TKQG_Xl0000167" xfId="1647"/>
    <cellStyle name="1_04 Doanh nghiep va CSKDCT 2012" xfId="1648"/>
    <cellStyle name="1_05 Doanh nghiep va Ca the_2011 (Ok)" xfId="1649"/>
    <cellStyle name="1_05 Thu chi NSNN" xfId="1650"/>
    <cellStyle name="1_05 Thuong mai" xfId="1651"/>
    <cellStyle name="1_05 Thuong mai_01 Don vi HC" xfId="1652"/>
    <cellStyle name="1_05 Thuong mai_02 Danso_Laodong 2012(chuan) CO SO" xfId="1653"/>
    <cellStyle name="1_05 Thuong mai_04 Doanh nghiep va CSKDCT 2012" xfId="1654"/>
    <cellStyle name="1_05 Thuong mai_NGDD 2013 Thu chi NSNN " xfId="1655"/>
    <cellStyle name="1_05 Thuong mai_Nien giam KT_TV 2010" xfId="1656"/>
    <cellStyle name="1_05 Thuong mai_Xl0000167" xfId="1657"/>
    <cellStyle name="1_06 Nong, lam nghiep 2010  (ok)" xfId="1658"/>
    <cellStyle name="1_06 Van tai" xfId="1659"/>
    <cellStyle name="1_06 Van tai_01 Don vi HC" xfId="1660"/>
    <cellStyle name="1_06 Van tai_02 Danso_Laodong 2012(chuan) CO SO" xfId="1661"/>
    <cellStyle name="1_06 Van tai_04 Doanh nghiep va CSKDCT 2012" xfId="1662"/>
    <cellStyle name="1_06 Van tai_NGDD 2013 Thu chi NSNN " xfId="1663"/>
    <cellStyle name="1_06 Van tai_Nien giam KT_TV 2010" xfId="1664"/>
    <cellStyle name="1_06 Van tai_Xl0000167" xfId="1665"/>
    <cellStyle name="1_07 Buu dien" xfId="1666"/>
    <cellStyle name="1_07 Buu dien_01 Don vi HC" xfId="1667"/>
    <cellStyle name="1_07 Buu dien_02 Danso_Laodong 2012(chuan) CO SO" xfId="1668"/>
    <cellStyle name="1_07 Buu dien_04 Doanh nghiep va CSKDCT 2012" xfId="1669"/>
    <cellStyle name="1_07 Buu dien_NGDD 2013 Thu chi NSNN " xfId="1670"/>
    <cellStyle name="1_07 Buu dien_Nien giam KT_TV 2010" xfId="1671"/>
    <cellStyle name="1_07 Buu dien_Xl0000167" xfId="1672"/>
    <cellStyle name="1_07 NGTT CN 2012" xfId="1673"/>
    <cellStyle name="1_08 Thuong mai Tong muc - Diep" xfId="1674"/>
    <cellStyle name="1_08 Thuong mai va Du lich (Ok)" xfId="1675"/>
    <cellStyle name="1_08 Van tai" xfId="1676"/>
    <cellStyle name="1_08 Van tai_01 Don vi HC" xfId="1677"/>
    <cellStyle name="1_08 Van tai_02 Danso_Laodong 2012(chuan) CO SO" xfId="1678"/>
    <cellStyle name="1_08 Van tai_04 Doanh nghiep va CSKDCT 2012" xfId="1679"/>
    <cellStyle name="1_08 Van tai_NGDD 2013 Thu chi NSNN " xfId="1680"/>
    <cellStyle name="1_08 Van tai_Nien giam KT_TV 2010" xfId="1681"/>
    <cellStyle name="1_08 Van tai_Xl0000167" xfId="1682"/>
    <cellStyle name="1_08 Yte-van hoa" xfId="1683"/>
    <cellStyle name="1_08 Yte-van hoa_01 Don vi HC" xfId="1684"/>
    <cellStyle name="1_08 Yte-van hoa_02 Danso_Laodong 2012(chuan) CO SO" xfId="1685"/>
    <cellStyle name="1_08 Yte-van hoa_04 Doanh nghiep va CSKDCT 2012" xfId="1686"/>
    <cellStyle name="1_08 Yte-van hoa_NGDD 2013 Thu chi NSNN " xfId="1687"/>
    <cellStyle name="1_08 Yte-van hoa_Nien giam KT_TV 2010" xfId="1688"/>
    <cellStyle name="1_08 Yte-van hoa_Xl0000167" xfId="1689"/>
    <cellStyle name="1_09 Chi so gia 2011- VuTKG-1 (Ok)" xfId="1690"/>
    <cellStyle name="1_09 Du lich" xfId="1691"/>
    <cellStyle name="1_09 Thuong mai va Du lich" xfId="1692"/>
    <cellStyle name="1_09 Thuong mai va Du lich_01 Don vi HC" xfId="1693"/>
    <cellStyle name="1_09 Thuong mai va Du lich_NGDD 2013 Thu chi NSNN " xfId="1694"/>
    <cellStyle name="1_10 Market VH, YT, GD, NGTT 2011 " xfId="1695"/>
    <cellStyle name="1_10 Market VH, YT, GD, NGTT 2011 _02  Dan so lao dong(OK)" xfId="1696"/>
    <cellStyle name="1_10 Market VH, YT, GD, NGTT 2011 _03 TKQG va Thu chi NSNN 2012" xfId="1697"/>
    <cellStyle name="1_10 Market VH, YT, GD, NGTT 2011 _04 Doanh nghiep va CSKDCT 2012" xfId="1698"/>
    <cellStyle name="1_10 Market VH, YT, GD, NGTT 2011 _05 Doanh nghiep va Ca the_2011 (Ok)" xfId="1699"/>
    <cellStyle name="1_10 Market VH, YT, GD, NGTT 2011 _07 NGTT CN 2012" xfId="1700"/>
    <cellStyle name="1_10 Market VH, YT, GD, NGTT 2011 _08 Thuong mai Tong muc - Diep" xfId="1701"/>
    <cellStyle name="1_10 Market VH, YT, GD, NGTT 2011 _08 Thuong mai va Du lich (Ok)" xfId="1702"/>
    <cellStyle name="1_10 Market VH, YT, GD, NGTT 2011 _09 Chi so gia 2011- VuTKG-1 (Ok)" xfId="1703"/>
    <cellStyle name="1_10 Market VH, YT, GD, NGTT 2011 _09 Du lich" xfId="1704"/>
    <cellStyle name="1_10 Market VH, YT, GD, NGTT 2011 _10 Van tai va BCVT (da sua ok)" xfId="1705"/>
    <cellStyle name="1_10 Market VH, YT, GD, NGTT 2011 _11 (3)" xfId="1706"/>
    <cellStyle name="1_10 Market VH, YT, GD, NGTT 2011 _11 (3)_04 Doanh nghiep va CSKDCT 2012" xfId="1707"/>
    <cellStyle name="1_10 Market VH, YT, GD, NGTT 2011 _11 (3)_Xl0000167" xfId="1708"/>
    <cellStyle name="1_10 Market VH, YT, GD, NGTT 2011 _12 (2)" xfId="1709"/>
    <cellStyle name="1_10 Market VH, YT, GD, NGTT 2011 _12 (2)_04 Doanh nghiep va CSKDCT 2012" xfId="1710"/>
    <cellStyle name="1_10 Market VH, YT, GD, NGTT 2011 _12 (2)_Xl0000167" xfId="1711"/>
    <cellStyle name="1_10 Market VH, YT, GD, NGTT 2011 _12 Giao duc, Y Te va Muc songnam2011" xfId="1712"/>
    <cellStyle name="1_10 Market VH, YT, GD, NGTT 2011 _13 Van tai 2012" xfId="1713"/>
    <cellStyle name="1_10 Market VH, YT, GD, NGTT 2011 _Giaoduc2013(ok)" xfId="1714"/>
    <cellStyle name="1_10 Market VH, YT, GD, NGTT 2011 _Maket NGTT2012 LN,TS (7-1-2013)" xfId="1715"/>
    <cellStyle name="1_10 Market VH, YT, GD, NGTT 2011 _Maket NGTT2012 LN,TS (7-1-2013)_Nongnghiep" xfId="1716"/>
    <cellStyle name="1_10 Market VH, YT, GD, NGTT 2011 _Ngiam_lamnghiep_2011_v2(1)(1)" xfId="1717"/>
    <cellStyle name="1_10 Market VH, YT, GD, NGTT 2011 _Ngiam_lamnghiep_2011_v2(1)(1)_Nongnghiep" xfId="1718"/>
    <cellStyle name="1_10 Market VH, YT, GD, NGTT 2011 _NGTT LN,TS 2012 (Chuan)" xfId="1719"/>
    <cellStyle name="1_10 Market VH, YT, GD, NGTT 2011 _Nien giam TT Vu Nong nghiep 2012(solieu)-gui Vu TH 29-3-2013" xfId="1720"/>
    <cellStyle name="1_10 Market VH, YT, GD, NGTT 2011 _Nongnghiep" xfId="1721"/>
    <cellStyle name="1_10 Market VH, YT, GD, NGTT 2011 _Nongnghiep NGDD 2012_cap nhat den 24-5-2013(1)" xfId="1722"/>
    <cellStyle name="1_10 Market VH, YT, GD, NGTT 2011 _Nongnghiep_Nongnghiep NGDD 2012_cap nhat den 24-5-2013(1)" xfId="1723"/>
    <cellStyle name="1_10 Market VH, YT, GD, NGTT 2011 _So lieu quoc te TH" xfId="1724"/>
    <cellStyle name="1_10 Market VH, YT, GD, NGTT 2011 _Xl0000147" xfId="1725"/>
    <cellStyle name="1_10 Market VH, YT, GD, NGTT 2011 _Xl0000167" xfId="1726"/>
    <cellStyle name="1_10 Market VH, YT, GD, NGTT 2011 _XNK" xfId="1727"/>
    <cellStyle name="1_10 Van tai va BCVT (da sua ok)" xfId="1728"/>
    <cellStyle name="1_10 VH, YT, GD, NGTT 2010 - (OK)" xfId="1729"/>
    <cellStyle name="1_10 VH, YT, GD, NGTT 2010 - (OK)_Bo sung 04 bieu Cong nghiep" xfId="1730"/>
    <cellStyle name="1_11 (3)" xfId="1731"/>
    <cellStyle name="1_11 (3)_04 Doanh nghiep va CSKDCT 2012" xfId="1732"/>
    <cellStyle name="1_11 (3)_Xl0000167" xfId="1733"/>
    <cellStyle name="1_11 So lieu quoc te 2010-final" xfId="1734"/>
    <cellStyle name="1_11.Bieuthegioi-hien_NGTT2009" xfId="1735"/>
    <cellStyle name="1_11.Bieuthegioi-hien_NGTT2009_01 Don vi HC" xfId="1736"/>
    <cellStyle name="1_11.Bieuthegioi-hien_NGTT2009_02  Dan so lao dong(OK)" xfId="1737"/>
    <cellStyle name="1_11.Bieuthegioi-hien_NGTT2009_02 Danso_Laodong 2012(chuan) CO SO" xfId="1738"/>
    <cellStyle name="1_11.Bieuthegioi-hien_NGTT2009_03 TKQG va Thu chi NSNN 2012" xfId="1739"/>
    <cellStyle name="1_11.Bieuthegioi-hien_NGTT2009_04 Doanh nghiep va CSKDCT 2012" xfId="1740"/>
    <cellStyle name="1_11.Bieuthegioi-hien_NGTT2009_05 Doanh nghiep va Ca the_2011 (Ok)" xfId="1741"/>
    <cellStyle name="1_11.Bieuthegioi-hien_NGTT2009_07 NGTT CN 2012" xfId="1742"/>
    <cellStyle name="1_11.Bieuthegioi-hien_NGTT2009_08 Thuong mai Tong muc - Diep" xfId="1743"/>
    <cellStyle name="1_11.Bieuthegioi-hien_NGTT2009_08 Thuong mai va Du lich (Ok)" xfId="1744"/>
    <cellStyle name="1_11.Bieuthegioi-hien_NGTT2009_09 Chi so gia 2011- VuTKG-1 (Ok)" xfId="1745"/>
    <cellStyle name="1_11.Bieuthegioi-hien_NGTT2009_09 Du lich" xfId="1746"/>
    <cellStyle name="1_11.Bieuthegioi-hien_NGTT2009_10 Van tai va BCVT (da sua ok)" xfId="1747"/>
    <cellStyle name="1_11.Bieuthegioi-hien_NGTT2009_11 (3)" xfId="1748"/>
    <cellStyle name="1_11.Bieuthegioi-hien_NGTT2009_11 (3)_04 Doanh nghiep va CSKDCT 2012" xfId="1749"/>
    <cellStyle name="1_11.Bieuthegioi-hien_NGTT2009_11 (3)_Xl0000167" xfId="1750"/>
    <cellStyle name="1_11.Bieuthegioi-hien_NGTT2009_12 (2)" xfId="1751"/>
    <cellStyle name="1_11.Bieuthegioi-hien_NGTT2009_12 (2)_04 Doanh nghiep va CSKDCT 2012" xfId="1752"/>
    <cellStyle name="1_11.Bieuthegioi-hien_NGTT2009_12 (2)_Xl0000167" xfId="1753"/>
    <cellStyle name="1_11.Bieuthegioi-hien_NGTT2009_12 Chi so gia 2012(chuan) co so" xfId="1754"/>
    <cellStyle name="1_11.Bieuthegioi-hien_NGTT2009_12 Giao duc, Y Te va Muc songnam2011" xfId="1755"/>
    <cellStyle name="1_11.Bieuthegioi-hien_NGTT2009_13 Van tai 2012" xfId="1756"/>
    <cellStyle name="1_11.Bieuthegioi-hien_NGTT2009_Bo sung 04 bieu Cong nghiep" xfId="1757"/>
    <cellStyle name="1_11.Bieuthegioi-hien_NGTT2009_CucThongke-phucdap-Tuan-Anh" xfId="1758"/>
    <cellStyle name="1_11.Bieuthegioi-hien_NGTT2009_Giaoduc2013(ok)" xfId="1759"/>
    <cellStyle name="1_11.Bieuthegioi-hien_NGTT2009_Maket NGTT2012 LN,TS (7-1-2013)" xfId="1760"/>
    <cellStyle name="1_11.Bieuthegioi-hien_NGTT2009_Maket NGTT2012 LN,TS (7-1-2013)_Nongnghiep" xfId="1761"/>
    <cellStyle name="1_11.Bieuthegioi-hien_NGTT2009_Mau" xfId="1762"/>
    <cellStyle name="1_11.Bieuthegioi-hien_NGTT2009_NGDD 2013 Thu chi NSNN " xfId="1763"/>
    <cellStyle name="1_11.Bieuthegioi-hien_NGTT2009_Ngiam_lamnghiep_2011_v2(1)(1)" xfId="1764"/>
    <cellStyle name="1_11.Bieuthegioi-hien_NGTT2009_Ngiam_lamnghiep_2011_v2(1)(1)_Nongnghiep" xfId="1765"/>
    <cellStyle name="1_11.Bieuthegioi-hien_NGTT2009_NGTT LN,TS 2012 (Chuan)" xfId="1766"/>
    <cellStyle name="1_11.Bieuthegioi-hien_NGTT2009_Nien giam TT Vu Nong nghiep 2012(solieu)-gui Vu TH 29-3-2013" xfId="1767"/>
    <cellStyle name="1_11.Bieuthegioi-hien_NGTT2009_Nongnghiep" xfId="1768"/>
    <cellStyle name="1_11.Bieuthegioi-hien_NGTT2009_Nongnghiep NGDD 2012_cap nhat den 24-5-2013(1)" xfId="1769"/>
    <cellStyle name="1_11.Bieuthegioi-hien_NGTT2009_Nongnghiep_Nongnghiep NGDD 2012_cap nhat den 24-5-2013(1)" xfId="1770"/>
    <cellStyle name="1_11.Bieuthegioi-hien_NGTT2009_Xl0000147" xfId="1771"/>
    <cellStyle name="1_11.Bieuthegioi-hien_NGTT2009_Xl0000167" xfId="1772"/>
    <cellStyle name="1_11.Bieuthegioi-hien_NGTT2009_XNK" xfId="1773"/>
    <cellStyle name="1_11.Bieuthegioi-hien_NGTT2009_XNK-2012" xfId="1774"/>
    <cellStyle name="1_11.Bieuthegioi-hien_NGTT2009_XNK-Market" xfId="1775"/>
    <cellStyle name="1_12 (2)" xfId="1776"/>
    <cellStyle name="1_12 (2)_04 Doanh nghiep va CSKDCT 2012" xfId="1777"/>
    <cellStyle name="1_12 (2)_Xl0000167" xfId="1778"/>
    <cellStyle name="1_12 Chi so gia 2012(chuan) co so" xfId="1779"/>
    <cellStyle name="1_12 Giao duc, Y Te va Muc songnam2011" xfId="1780"/>
    <cellStyle name="1_13 Van tai 2012" xfId="1781"/>
    <cellStyle name="1_Book1" xfId="1782"/>
    <cellStyle name="1_Book3" xfId="1783"/>
    <cellStyle name="1_Book3 10" xfId="1784"/>
    <cellStyle name="1_Book3 11" xfId="1785"/>
    <cellStyle name="1_Book3 12" xfId="1786"/>
    <cellStyle name="1_Book3 13" xfId="1787"/>
    <cellStyle name="1_Book3 14" xfId="1788"/>
    <cellStyle name="1_Book3 15" xfId="1789"/>
    <cellStyle name="1_Book3 16" xfId="1790"/>
    <cellStyle name="1_Book3 17" xfId="1791"/>
    <cellStyle name="1_Book3 18" xfId="1792"/>
    <cellStyle name="1_Book3 19" xfId="1793"/>
    <cellStyle name="1_Book3 2" xfId="1794"/>
    <cellStyle name="1_Book3 3" xfId="1795"/>
    <cellStyle name="1_Book3 4" xfId="1796"/>
    <cellStyle name="1_Book3 5" xfId="1797"/>
    <cellStyle name="1_Book3 6" xfId="1798"/>
    <cellStyle name="1_Book3 7" xfId="1799"/>
    <cellStyle name="1_Book3 8" xfId="1800"/>
    <cellStyle name="1_Book3 9" xfId="1801"/>
    <cellStyle name="1_Book3_01 Don vi HC" xfId="1802"/>
    <cellStyle name="1_Book3_01 DVHC-DSLD 2010" xfId="1803"/>
    <cellStyle name="1_Book3_02  Dan so lao dong(OK)" xfId="1804"/>
    <cellStyle name="1_Book3_02 Danso_Laodong 2012(chuan) CO SO" xfId="1805"/>
    <cellStyle name="1_Book3_03 TKQG va Thu chi NSNN 2012" xfId="1806"/>
    <cellStyle name="1_Book3_04 Doanh nghiep va CSKDCT 2012" xfId="1807"/>
    <cellStyle name="1_Book3_05 Doanh nghiep va Ca the_2011 (Ok)" xfId="1808"/>
    <cellStyle name="1_Book3_05 NGTT DN 2010 (OK)" xfId="1809"/>
    <cellStyle name="1_Book3_05 NGTT DN 2010 (OK)_Bo sung 04 bieu Cong nghiep" xfId="1810"/>
    <cellStyle name="1_Book3_06 Nong, lam nghiep 2010  (ok)" xfId="1811"/>
    <cellStyle name="1_Book3_07 NGTT CN 2012" xfId="1812"/>
    <cellStyle name="1_Book3_08 Thuong mai Tong muc - Diep" xfId="1813"/>
    <cellStyle name="1_Book3_08 Thuong mai va Du lich (Ok)" xfId="1814"/>
    <cellStyle name="1_Book3_09 Chi so gia 2011- VuTKG-1 (Ok)" xfId="1815"/>
    <cellStyle name="1_Book3_09 Du lich" xfId="1816"/>
    <cellStyle name="1_Book3_10 Market VH, YT, GD, NGTT 2011 " xfId="1817"/>
    <cellStyle name="1_Book3_10 Market VH, YT, GD, NGTT 2011 _02  Dan so lao dong(OK)" xfId="1818"/>
    <cellStyle name="1_Book3_10 Market VH, YT, GD, NGTT 2011 _03 TKQG va Thu chi NSNN 2012" xfId="1819"/>
    <cellStyle name="1_Book3_10 Market VH, YT, GD, NGTT 2011 _04 Doanh nghiep va CSKDCT 2012" xfId="1820"/>
    <cellStyle name="1_Book3_10 Market VH, YT, GD, NGTT 2011 _05 Doanh nghiep va Ca the_2011 (Ok)" xfId="1821"/>
    <cellStyle name="1_Book3_10 Market VH, YT, GD, NGTT 2011 _07 NGTT CN 2012" xfId="1822"/>
    <cellStyle name="1_Book3_10 Market VH, YT, GD, NGTT 2011 _08 Thuong mai Tong muc - Diep" xfId="1823"/>
    <cellStyle name="1_Book3_10 Market VH, YT, GD, NGTT 2011 _08 Thuong mai va Du lich (Ok)" xfId="1824"/>
    <cellStyle name="1_Book3_10 Market VH, YT, GD, NGTT 2011 _09 Chi so gia 2011- VuTKG-1 (Ok)" xfId="1825"/>
    <cellStyle name="1_Book3_10 Market VH, YT, GD, NGTT 2011 _09 Du lich" xfId="1826"/>
    <cellStyle name="1_Book3_10 Market VH, YT, GD, NGTT 2011 _10 Van tai va BCVT (da sua ok)" xfId="1827"/>
    <cellStyle name="1_Book3_10 Market VH, YT, GD, NGTT 2011 _11 (3)" xfId="1828"/>
    <cellStyle name="1_Book3_10 Market VH, YT, GD, NGTT 2011 _11 (3)_04 Doanh nghiep va CSKDCT 2012" xfId="1829"/>
    <cellStyle name="1_Book3_10 Market VH, YT, GD, NGTT 2011 _11 (3)_Xl0000167" xfId="1830"/>
    <cellStyle name="1_Book3_10 Market VH, YT, GD, NGTT 2011 _12 (2)" xfId="1831"/>
    <cellStyle name="1_Book3_10 Market VH, YT, GD, NGTT 2011 _12 (2)_04 Doanh nghiep va CSKDCT 2012" xfId="1832"/>
    <cellStyle name="1_Book3_10 Market VH, YT, GD, NGTT 2011 _12 (2)_Xl0000167" xfId="1833"/>
    <cellStyle name="1_Book3_10 Market VH, YT, GD, NGTT 2011 _12 Giao duc, Y Te va Muc songnam2011" xfId="1834"/>
    <cellStyle name="1_Book3_10 Market VH, YT, GD, NGTT 2011 _13 Van tai 2012" xfId="1835"/>
    <cellStyle name="1_Book3_10 Market VH, YT, GD, NGTT 2011 _Giaoduc2013(ok)" xfId="1836"/>
    <cellStyle name="1_Book3_10 Market VH, YT, GD, NGTT 2011 _Maket NGTT2012 LN,TS (7-1-2013)" xfId="1837"/>
    <cellStyle name="1_Book3_10 Market VH, YT, GD, NGTT 2011 _Maket NGTT2012 LN,TS (7-1-2013)_Nongnghiep" xfId="1838"/>
    <cellStyle name="1_Book3_10 Market VH, YT, GD, NGTT 2011 _Ngiam_lamnghiep_2011_v2(1)(1)" xfId="1839"/>
    <cellStyle name="1_Book3_10 Market VH, YT, GD, NGTT 2011 _Ngiam_lamnghiep_2011_v2(1)(1)_Nongnghiep" xfId="1840"/>
    <cellStyle name="1_Book3_10 Market VH, YT, GD, NGTT 2011 _NGTT LN,TS 2012 (Chuan)" xfId="1841"/>
    <cellStyle name="1_Book3_10 Market VH, YT, GD, NGTT 2011 _Nien giam TT Vu Nong nghiep 2012(solieu)-gui Vu TH 29-3-2013" xfId="1842"/>
    <cellStyle name="1_Book3_10 Market VH, YT, GD, NGTT 2011 _Nongnghiep" xfId="1843"/>
    <cellStyle name="1_Book3_10 Market VH, YT, GD, NGTT 2011 _Nongnghiep NGDD 2012_cap nhat den 24-5-2013(1)" xfId="1844"/>
    <cellStyle name="1_Book3_10 Market VH, YT, GD, NGTT 2011 _Nongnghiep_Nongnghiep NGDD 2012_cap nhat den 24-5-2013(1)" xfId="1845"/>
    <cellStyle name="1_Book3_10 Market VH, YT, GD, NGTT 2011 _So lieu quoc te TH" xfId="1846"/>
    <cellStyle name="1_Book3_10 Market VH, YT, GD, NGTT 2011 _Xl0000147" xfId="1847"/>
    <cellStyle name="1_Book3_10 Market VH, YT, GD, NGTT 2011 _Xl0000167" xfId="1848"/>
    <cellStyle name="1_Book3_10 Market VH, YT, GD, NGTT 2011 _XNK" xfId="1849"/>
    <cellStyle name="1_Book3_10 Van tai va BCVT (da sua ok)" xfId="1850"/>
    <cellStyle name="1_Book3_10 VH, YT, GD, NGTT 2010 - (OK)" xfId="1851"/>
    <cellStyle name="1_Book3_10 VH, YT, GD, NGTT 2010 - (OK)_Bo sung 04 bieu Cong nghiep" xfId="1852"/>
    <cellStyle name="1_Book3_11 (3)" xfId="1853"/>
    <cellStyle name="1_Book3_11 (3)_04 Doanh nghiep va CSKDCT 2012" xfId="1854"/>
    <cellStyle name="1_Book3_11 (3)_Xl0000167" xfId="1855"/>
    <cellStyle name="1_Book3_12 (2)" xfId="1856"/>
    <cellStyle name="1_Book3_12 (2)_04 Doanh nghiep va CSKDCT 2012" xfId="1857"/>
    <cellStyle name="1_Book3_12 (2)_Xl0000167" xfId="1858"/>
    <cellStyle name="1_Book3_12 Chi so gia 2012(chuan) co so" xfId="1859"/>
    <cellStyle name="1_Book3_12 Giao duc, Y Te va Muc songnam2011" xfId="1860"/>
    <cellStyle name="1_Book3_13 Van tai 2012" xfId="1861"/>
    <cellStyle name="1_Book3_Book1" xfId="1862"/>
    <cellStyle name="1_Book3_CucThongke-phucdap-Tuan-Anh" xfId="1863"/>
    <cellStyle name="1_Book3_Giaoduc2013(ok)" xfId="1864"/>
    <cellStyle name="1_Book3_GTSXNN" xfId="1865"/>
    <cellStyle name="1_Book3_GTSXNN_Nongnghiep NGDD 2012_cap nhat den 24-5-2013(1)" xfId="1866"/>
    <cellStyle name="1_Book3_Maket NGTT2012 LN,TS (7-1-2013)" xfId="1867"/>
    <cellStyle name="1_Book3_Maket NGTT2012 LN,TS (7-1-2013)_Nongnghiep" xfId="1868"/>
    <cellStyle name="1_Book3_Ngiam_lamnghiep_2011_v2(1)(1)" xfId="1869"/>
    <cellStyle name="1_Book3_Ngiam_lamnghiep_2011_v2(1)(1)_Nongnghiep" xfId="1870"/>
    <cellStyle name="1_Book3_NGTT LN,TS 2012 (Chuan)" xfId="1871"/>
    <cellStyle name="1_Book3_Nien giam day du  Nong nghiep 2010" xfId="1872"/>
    <cellStyle name="1_Book3_Nien giam TT Vu Nong nghiep 2012(solieu)-gui Vu TH 29-3-2013" xfId="1873"/>
    <cellStyle name="1_Book3_Nongnghiep" xfId="1874"/>
    <cellStyle name="1_Book3_Nongnghiep_Bo sung 04 bieu Cong nghiep" xfId="1875"/>
    <cellStyle name="1_Book3_Nongnghiep_Mau" xfId="1876"/>
    <cellStyle name="1_Book3_Nongnghiep_NGDD 2013 Thu chi NSNN " xfId="1877"/>
    <cellStyle name="1_Book3_Nongnghiep_Nongnghiep NGDD 2012_cap nhat den 24-5-2013(1)" xfId="1878"/>
    <cellStyle name="1_Book3_So lieu quoc te TH" xfId="1879"/>
    <cellStyle name="1_Book3_So lieu quoc te TH_08 Cong nghiep 2010" xfId="1880"/>
    <cellStyle name="1_Book3_So lieu quoc te TH_08 Thuong mai va Du lich (Ok)" xfId="1881"/>
    <cellStyle name="1_Book3_So lieu quoc te TH_09 Chi so gia 2011- VuTKG-1 (Ok)" xfId="1882"/>
    <cellStyle name="1_Book3_So lieu quoc te TH_09 Du lich" xfId="1883"/>
    <cellStyle name="1_Book3_So lieu quoc te TH_10 Van tai va BCVT (da sua ok)" xfId="1884"/>
    <cellStyle name="1_Book3_So lieu quoc te TH_12 Giao duc, Y Te va Muc songnam2011" xfId="1885"/>
    <cellStyle name="1_Book3_So lieu quoc te TH_nien giam tom tat du lich va XNK" xfId="1886"/>
    <cellStyle name="1_Book3_So lieu quoc te TH_Nongnghiep" xfId="1887"/>
    <cellStyle name="1_Book3_So lieu quoc te TH_XNK" xfId="1888"/>
    <cellStyle name="1_Book3_So lieu quoc te(GDP)" xfId="1889"/>
    <cellStyle name="1_Book3_So lieu quoc te(GDP)_02  Dan so lao dong(OK)" xfId="1890"/>
    <cellStyle name="1_Book3_So lieu quoc te(GDP)_03 TKQG va Thu chi NSNN 2012" xfId="1891"/>
    <cellStyle name="1_Book3_So lieu quoc te(GDP)_04 Doanh nghiep va CSKDCT 2012" xfId="1892"/>
    <cellStyle name="1_Book3_So lieu quoc te(GDP)_05 Doanh nghiep va Ca the_2011 (Ok)" xfId="1893"/>
    <cellStyle name="1_Book3_So lieu quoc te(GDP)_07 NGTT CN 2012" xfId="1894"/>
    <cellStyle name="1_Book3_So lieu quoc te(GDP)_08 Thuong mai Tong muc - Diep" xfId="1895"/>
    <cellStyle name="1_Book3_So lieu quoc te(GDP)_08 Thuong mai va Du lich (Ok)" xfId="1896"/>
    <cellStyle name="1_Book3_So lieu quoc te(GDP)_09 Chi so gia 2011- VuTKG-1 (Ok)" xfId="1897"/>
    <cellStyle name="1_Book3_So lieu quoc te(GDP)_09 Du lich" xfId="1898"/>
    <cellStyle name="1_Book3_So lieu quoc te(GDP)_10 Van tai va BCVT (da sua ok)" xfId="1899"/>
    <cellStyle name="1_Book3_So lieu quoc te(GDP)_11 (3)" xfId="1900"/>
    <cellStyle name="1_Book3_So lieu quoc te(GDP)_11 (3)_04 Doanh nghiep va CSKDCT 2012" xfId="1901"/>
    <cellStyle name="1_Book3_So lieu quoc te(GDP)_11 (3)_Xl0000167" xfId="1902"/>
    <cellStyle name="1_Book3_So lieu quoc te(GDP)_12 (2)" xfId="1903"/>
    <cellStyle name="1_Book3_So lieu quoc te(GDP)_12 (2)_04 Doanh nghiep va CSKDCT 2012" xfId="1904"/>
    <cellStyle name="1_Book3_So lieu quoc te(GDP)_12 (2)_Xl0000167" xfId="1905"/>
    <cellStyle name="1_Book3_So lieu quoc te(GDP)_12 Giao duc, Y Te va Muc songnam2011" xfId="1906"/>
    <cellStyle name="1_Book3_So lieu quoc te(GDP)_12 So lieu quoc te (Ok)" xfId="1907"/>
    <cellStyle name="1_Book3_So lieu quoc te(GDP)_13 Van tai 2012" xfId="1908"/>
    <cellStyle name="1_Book3_So lieu quoc te(GDP)_Giaoduc2013(ok)" xfId="1909"/>
    <cellStyle name="1_Book3_So lieu quoc te(GDP)_Maket NGTT2012 LN,TS (7-1-2013)" xfId="1910"/>
    <cellStyle name="1_Book3_So lieu quoc te(GDP)_Maket NGTT2012 LN,TS (7-1-2013)_Nongnghiep" xfId="1911"/>
    <cellStyle name="1_Book3_So lieu quoc te(GDP)_Ngiam_lamnghiep_2011_v2(1)(1)" xfId="1912"/>
    <cellStyle name="1_Book3_So lieu quoc te(GDP)_Ngiam_lamnghiep_2011_v2(1)(1)_Nongnghiep" xfId="1913"/>
    <cellStyle name="1_Book3_So lieu quoc te(GDP)_NGTT LN,TS 2012 (Chuan)" xfId="1914"/>
    <cellStyle name="1_Book3_So lieu quoc te(GDP)_Nien giam TT Vu Nong nghiep 2012(solieu)-gui Vu TH 29-3-2013" xfId="1915"/>
    <cellStyle name="1_Book3_So lieu quoc te(GDP)_Nongnghiep" xfId="1916"/>
    <cellStyle name="1_Book3_So lieu quoc te(GDP)_Nongnghiep NGDD 2012_cap nhat den 24-5-2013(1)" xfId="1917"/>
    <cellStyle name="1_Book3_So lieu quoc te(GDP)_Nongnghiep_Nongnghiep NGDD 2012_cap nhat den 24-5-2013(1)" xfId="1918"/>
    <cellStyle name="1_Book3_So lieu quoc te(GDP)_Xl0000147" xfId="1919"/>
    <cellStyle name="1_Book3_So lieu quoc te(GDP)_Xl0000167" xfId="1920"/>
    <cellStyle name="1_Book3_So lieu quoc te(GDP)_XNK" xfId="1921"/>
    <cellStyle name="1_Book3_Xl0000147" xfId="1922"/>
    <cellStyle name="1_Book3_Xl0000167" xfId="1923"/>
    <cellStyle name="1_Book3_XNK" xfId="1924"/>
    <cellStyle name="1_Book3_XNK_08 Thuong mai Tong muc - Diep" xfId="1925"/>
    <cellStyle name="1_Book3_XNK_Bo sung 04 bieu Cong nghiep" xfId="1926"/>
    <cellStyle name="1_Book3_XNK-2012" xfId="1927"/>
    <cellStyle name="1_Book3_XNK-Market" xfId="1928"/>
    <cellStyle name="1_Book4" xfId="1929"/>
    <cellStyle name="1_Book4_08 Cong nghiep 2010" xfId="1930"/>
    <cellStyle name="1_Book4_08 Thuong mai va Du lich (Ok)" xfId="1931"/>
    <cellStyle name="1_Book4_09 Chi so gia 2011- VuTKG-1 (Ok)" xfId="1932"/>
    <cellStyle name="1_Book4_09 Du lich" xfId="1933"/>
    <cellStyle name="1_Book4_10 Van tai va BCVT (da sua ok)" xfId="1934"/>
    <cellStyle name="1_Book4_12 Giao duc, Y Te va Muc songnam2011" xfId="1935"/>
    <cellStyle name="1_Book4_12 So lieu quoc te (Ok)" xfId="1936"/>
    <cellStyle name="1_Book4_Book1" xfId="1937"/>
    <cellStyle name="1_Book4_nien giam tom tat du lich va XNK" xfId="1938"/>
    <cellStyle name="1_Book4_Nongnghiep" xfId="1939"/>
    <cellStyle name="1_Book4_XNK" xfId="1940"/>
    <cellStyle name="1_Book4_XNK-2012" xfId="1941"/>
    <cellStyle name="1_BRU-KI 2010-updated" xfId="1942"/>
    <cellStyle name="1_CAM-KI 2010-updated" xfId="1943"/>
    <cellStyle name="1_CAM-KI 2010-updated 2" xfId="1944"/>
    <cellStyle name="1_CSKDCT 2010" xfId="1945"/>
    <cellStyle name="1_CSKDCT 2010_Bo sung 04 bieu Cong nghiep" xfId="1946"/>
    <cellStyle name="1_CucThongke-phucdap-Tuan-Anh" xfId="1947"/>
    <cellStyle name="1_dan so phan tich 10 nam(moi)" xfId="1948"/>
    <cellStyle name="1_dan so phan tich 10 nam(moi)_01 Don vi HC" xfId="1949"/>
    <cellStyle name="1_dan so phan tich 10 nam(moi)_02 Danso_Laodong 2012(chuan) CO SO" xfId="1950"/>
    <cellStyle name="1_dan so phan tich 10 nam(moi)_04 Doanh nghiep va CSKDCT 2012" xfId="1951"/>
    <cellStyle name="1_dan so phan tich 10 nam(moi)_NGDD 2013 Thu chi NSNN " xfId="1952"/>
    <cellStyle name="1_dan so phan tich 10 nam(moi)_Nien giam KT_TV 2010" xfId="1953"/>
    <cellStyle name="1_dan so phan tich 10 nam(moi)_Xl0000167" xfId="1954"/>
    <cellStyle name="1_Dat Dai NGTT -2013" xfId="1955"/>
    <cellStyle name="1_Giaoduc2013(ok)" xfId="1956"/>
    <cellStyle name="1_GTSXNN" xfId="1957"/>
    <cellStyle name="1_GTSXNN_Nongnghiep NGDD 2012_cap nhat den 24-5-2013(1)" xfId="1958"/>
    <cellStyle name="1_KI2008 Prototype-Balance of Payments-Mar2008-for typesetting" xfId="1959"/>
    <cellStyle name="1_Lam nghiep, thuy san 2010" xfId="1960"/>
    <cellStyle name="1_Lam nghiep, thuy san 2010 (ok)" xfId="1961"/>
    <cellStyle name="1_Lam nghiep, thuy san 2010 (ok)_01 Don vi HC" xfId="1962"/>
    <cellStyle name="1_Lam nghiep, thuy san 2010 (ok)_08 Cong nghiep 2010" xfId="1963"/>
    <cellStyle name="1_Lam nghiep, thuy san 2010 (ok)_08 Thuong mai va Du lich (Ok)" xfId="1964"/>
    <cellStyle name="1_Lam nghiep, thuy san 2010 (ok)_09 Chi so gia 2011- VuTKG-1 (Ok)" xfId="1965"/>
    <cellStyle name="1_Lam nghiep, thuy san 2010 (ok)_09 Du lich" xfId="1966"/>
    <cellStyle name="1_Lam nghiep, thuy san 2010 (ok)_09 Thuong mai va Du lich" xfId="1967"/>
    <cellStyle name="1_Lam nghiep, thuy san 2010 (ok)_10 Van tai va BCVT (da sua ok)" xfId="1968"/>
    <cellStyle name="1_Lam nghiep, thuy san 2010 (ok)_11 (3)" xfId="1969"/>
    <cellStyle name="1_Lam nghiep, thuy san 2010 (ok)_12 (2)" xfId="1970"/>
    <cellStyle name="1_Lam nghiep, thuy san 2010 (ok)_12 Giao duc, Y Te va Muc songnam2011" xfId="1971"/>
    <cellStyle name="1_Lam nghiep, thuy san 2010 (ok)_nien giam tom tat du lich va XNK" xfId="1972"/>
    <cellStyle name="1_Lam nghiep, thuy san 2010 (ok)_Nongnghiep" xfId="1973"/>
    <cellStyle name="1_Lam nghiep, thuy san 2010 (ok)_XNK" xfId="1974"/>
    <cellStyle name="1_Lam nghiep, thuy san 2010 10" xfId="1975"/>
    <cellStyle name="1_Lam nghiep, thuy san 2010 11" xfId="1976"/>
    <cellStyle name="1_Lam nghiep, thuy san 2010 12" xfId="1977"/>
    <cellStyle name="1_Lam nghiep, thuy san 2010 13" xfId="1978"/>
    <cellStyle name="1_Lam nghiep, thuy san 2010 14" xfId="1979"/>
    <cellStyle name="1_Lam nghiep, thuy san 2010 15" xfId="1980"/>
    <cellStyle name="1_Lam nghiep, thuy san 2010 16" xfId="1981"/>
    <cellStyle name="1_Lam nghiep, thuy san 2010 17" xfId="1982"/>
    <cellStyle name="1_Lam nghiep, thuy san 2010 18" xfId="1983"/>
    <cellStyle name="1_Lam nghiep, thuy san 2010 19" xfId="1984"/>
    <cellStyle name="1_Lam nghiep, thuy san 2010 2" xfId="1985"/>
    <cellStyle name="1_Lam nghiep, thuy san 2010 3" xfId="1986"/>
    <cellStyle name="1_Lam nghiep, thuy san 2010 4" xfId="1987"/>
    <cellStyle name="1_Lam nghiep, thuy san 2010 5" xfId="1988"/>
    <cellStyle name="1_Lam nghiep, thuy san 2010 6" xfId="1989"/>
    <cellStyle name="1_Lam nghiep, thuy san 2010 7" xfId="1990"/>
    <cellStyle name="1_Lam nghiep, thuy san 2010 8" xfId="1991"/>
    <cellStyle name="1_Lam nghiep, thuy san 2010 9" xfId="1992"/>
    <cellStyle name="1_Lam nghiep, thuy san 2010_01 Don vi HC" xfId="1993"/>
    <cellStyle name="1_Lam nghiep, thuy san 2010_02  Dan so lao dong(OK)" xfId="1994"/>
    <cellStyle name="1_Lam nghiep, thuy san 2010_02 Danso_Laodong 2012(chuan) CO SO" xfId="1995"/>
    <cellStyle name="1_Lam nghiep, thuy san 2010_03 TKQG va Thu chi NSNN 2012" xfId="1996"/>
    <cellStyle name="1_Lam nghiep, thuy san 2010_04 Doanh nghiep va CSKDCT 2012" xfId="1997"/>
    <cellStyle name="1_Lam nghiep, thuy san 2010_05 Doanh nghiep va Ca the_2011 (Ok)" xfId="1998"/>
    <cellStyle name="1_Lam nghiep, thuy san 2010_06 Nong, lam nghiep 2010  (ok)" xfId="1999"/>
    <cellStyle name="1_Lam nghiep, thuy san 2010_07 NGTT CN 2012" xfId="2000"/>
    <cellStyle name="1_Lam nghiep, thuy san 2010_08 Thuong mai Tong muc - Diep" xfId="2001"/>
    <cellStyle name="1_Lam nghiep, thuy san 2010_08 Thuong mai va Du lich (Ok)" xfId="2002"/>
    <cellStyle name="1_Lam nghiep, thuy san 2010_09 Chi so gia 2011- VuTKG-1 (Ok)" xfId="2003"/>
    <cellStyle name="1_Lam nghiep, thuy san 2010_09 Du lich" xfId="2004"/>
    <cellStyle name="1_Lam nghiep, thuy san 2010_09 Thuong mai va Du lich" xfId="2005"/>
    <cellStyle name="1_Lam nghiep, thuy san 2010_10 Van tai va BCVT (da sua ok)" xfId="2006"/>
    <cellStyle name="1_Lam nghiep, thuy san 2010_11 (3)" xfId="2007"/>
    <cellStyle name="1_Lam nghiep, thuy san 2010_11 (3)_04 Doanh nghiep va CSKDCT 2012" xfId="2008"/>
    <cellStyle name="1_Lam nghiep, thuy san 2010_11 (3)_Xl0000167" xfId="2009"/>
    <cellStyle name="1_Lam nghiep, thuy san 2010_12 (2)" xfId="2010"/>
    <cellStyle name="1_Lam nghiep, thuy san 2010_12 (2)_04 Doanh nghiep va CSKDCT 2012" xfId="2011"/>
    <cellStyle name="1_Lam nghiep, thuy san 2010_12 (2)_Xl0000167" xfId="2012"/>
    <cellStyle name="1_Lam nghiep, thuy san 2010_12 Giao duc, Y Te va Muc songnam2011" xfId="2013"/>
    <cellStyle name="1_Lam nghiep, thuy san 2010_13 Van tai 2012" xfId="2014"/>
    <cellStyle name="1_Lam nghiep, thuy san 2010_Bo sung 04 bieu Cong nghiep" xfId="2015"/>
    <cellStyle name="1_Lam nghiep, thuy san 2010_Bo sung 04 bieu Cong nghiep_01 Don vi HC" xfId="2016"/>
    <cellStyle name="1_Lam nghiep, thuy san 2010_Bo sung 04 bieu Cong nghiep_09 Thuong mai va Du lich" xfId="2017"/>
    <cellStyle name="1_Lam nghiep, thuy san 2010_CucThongke-phucdap-Tuan-Anh" xfId="2018"/>
    <cellStyle name="1_Lam nghiep, thuy san 2010_Giaoduc2013(ok)" xfId="2019"/>
    <cellStyle name="1_Lam nghiep, thuy san 2010_GTSXNN" xfId="2020"/>
    <cellStyle name="1_Lam nghiep, thuy san 2010_GTSXNN_Nongnghiep NGDD 2012_cap nhat den 24-5-2013(1)" xfId="2021"/>
    <cellStyle name="1_Lam nghiep, thuy san 2010_Maket NGTT2012 LN,TS (7-1-2013)" xfId="2022"/>
    <cellStyle name="1_Lam nghiep, thuy san 2010_Maket NGTT2012 LN,TS (7-1-2013)_Nongnghiep" xfId="2023"/>
    <cellStyle name="1_Lam nghiep, thuy san 2010_Ngiam_lamnghiep_2011_v2(1)(1)" xfId="2024"/>
    <cellStyle name="1_Lam nghiep, thuy san 2010_Ngiam_lamnghiep_2011_v2(1)(1)_Nongnghiep" xfId="2025"/>
    <cellStyle name="1_Lam nghiep, thuy san 2010_NGTT LN,TS 2012 (Chuan)" xfId="2026"/>
    <cellStyle name="1_Lam nghiep, thuy san 2010_Nien giam day du  Nong nghiep 2010" xfId="2027"/>
    <cellStyle name="1_Lam nghiep, thuy san 2010_nien giam tom tat 2010 (thuy)" xfId="2028"/>
    <cellStyle name="1_Lam nghiep, thuy san 2010_nien giam tom tat 2010 (thuy)_01 Don vi HC" xfId="2029"/>
    <cellStyle name="1_Lam nghiep, thuy san 2010_nien giam tom tat 2010 (thuy)_09 Thuong mai va Du lich" xfId="2030"/>
    <cellStyle name="1_Lam nghiep, thuy san 2010_Nien giam TT Vu Nong nghiep 2012(solieu)-gui Vu TH 29-3-2013" xfId="2031"/>
    <cellStyle name="1_Lam nghiep, thuy san 2010_Nongnghiep" xfId="2032"/>
    <cellStyle name="1_Lam nghiep, thuy san 2010_Nongnghiep_Nongnghiep NGDD 2012_cap nhat den 24-5-2013(1)" xfId="2033"/>
    <cellStyle name="1_Lam nghiep, thuy san 2010_Xl0000147" xfId="2034"/>
    <cellStyle name="1_Lam nghiep, thuy san 2010_Xl0000167" xfId="2035"/>
    <cellStyle name="1_Lam nghiep, thuy san 2010_XNK" xfId="2036"/>
    <cellStyle name="1_Lam nghiep, thuy san 2010_XNK-Market" xfId="2037"/>
    <cellStyle name="1_LAO-KI 2010-updated" xfId="2038"/>
    <cellStyle name="1_Maket NGTT Cong nghiep 2011" xfId="2039"/>
    <cellStyle name="1_Maket NGTT Cong nghiep 2011_08 Cong nghiep 2010" xfId="2040"/>
    <cellStyle name="1_Maket NGTT Cong nghiep 2011_08 Thuong mai va Du lich (Ok)" xfId="2041"/>
    <cellStyle name="1_Maket NGTT Cong nghiep 2011_09 Chi so gia 2011- VuTKG-1 (Ok)" xfId="2042"/>
    <cellStyle name="1_Maket NGTT Cong nghiep 2011_09 Du lich" xfId="2043"/>
    <cellStyle name="1_Maket NGTT Cong nghiep 2011_10 Van tai va BCVT (da sua ok)" xfId="2044"/>
    <cellStyle name="1_Maket NGTT Cong nghiep 2011_12 Giao duc, Y Te va Muc songnam2011" xfId="2045"/>
    <cellStyle name="1_Maket NGTT Cong nghiep 2011_nien giam tom tat du lich va XNK" xfId="2046"/>
    <cellStyle name="1_Maket NGTT Cong nghiep 2011_Nongnghiep" xfId="2047"/>
    <cellStyle name="1_Maket NGTT Cong nghiep 2011_XNK" xfId="2048"/>
    <cellStyle name="1_Maket NGTT Doanh Nghiep 2011" xfId="2049"/>
    <cellStyle name="1_Maket NGTT Doanh Nghiep 2011_08 Cong nghiep 2010" xfId="2050"/>
    <cellStyle name="1_Maket NGTT Doanh Nghiep 2011_08 Thuong mai va Du lich (Ok)" xfId="2051"/>
    <cellStyle name="1_Maket NGTT Doanh Nghiep 2011_09 Chi so gia 2011- VuTKG-1 (Ok)" xfId="2052"/>
    <cellStyle name="1_Maket NGTT Doanh Nghiep 2011_09 Du lich" xfId="2053"/>
    <cellStyle name="1_Maket NGTT Doanh Nghiep 2011_10 Van tai va BCVT (da sua ok)" xfId="2054"/>
    <cellStyle name="1_Maket NGTT Doanh Nghiep 2011_12 Giao duc, Y Te va Muc songnam2011" xfId="2055"/>
    <cellStyle name="1_Maket NGTT Doanh Nghiep 2011_nien giam tom tat du lich va XNK" xfId="2056"/>
    <cellStyle name="1_Maket NGTT Doanh Nghiep 2011_Nongnghiep" xfId="2057"/>
    <cellStyle name="1_Maket NGTT Doanh Nghiep 2011_XNK" xfId="2058"/>
    <cellStyle name="1_Maket NGTT Thu chi NS 2011" xfId="2059"/>
    <cellStyle name="1_Maket NGTT Thu chi NS 2011_08 Cong nghiep 2010" xfId="2060"/>
    <cellStyle name="1_Maket NGTT Thu chi NS 2011_08 Thuong mai va Du lich (Ok)" xfId="2061"/>
    <cellStyle name="1_Maket NGTT Thu chi NS 2011_09 Chi so gia 2011- VuTKG-1 (Ok)" xfId="2062"/>
    <cellStyle name="1_Maket NGTT Thu chi NS 2011_09 Du lich" xfId="2063"/>
    <cellStyle name="1_Maket NGTT Thu chi NS 2011_10 Van tai va BCVT (da sua ok)" xfId="2064"/>
    <cellStyle name="1_Maket NGTT Thu chi NS 2011_12 Giao duc, Y Te va Muc songnam2011" xfId="2065"/>
    <cellStyle name="1_Maket NGTT Thu chi NS 2011_nien giam tom tat du lich va XNK" xfId="2066"/>
    <cellStyle name="1_Maket NGTT Thu chi NS 2011_Nongnghiep" xfId="2067"/>
    <cellStyle name="1_Maket NGTT Thu chi NS 2011_XNK" xfId="2068"/>
    <cellStyle name="1_Maket NGTT2012 LN,TS (7-1-2013)" xfId="2069"/>
    <cellStyle name="1_Maket NGTT2012 LN,TS (7-1-2013)_Nongnghiep" xfId="2070"/>
    <cellStyle name="1_Ngiam_lamnghiep_2011_v2(1)(1)" xfId="2071"/>
    <cellStyle name="1_Ngiam_lamnghiep_2011_v2(1)(1)_Nongnghiep" xfId="2072"/>
    <cellStyle name="1_NGTT Ca the 2011 Diep" xfId="2073"/>
    <cellStyle name="1_NGTT Ca the 2011 Diep_08 Cong nghiep 2010" xfId="2074"/>
    <cellStyle name="1_NGTT Ca the 2011 Diep_08 Thuong mai va Du lich (Ok)" xfId="2075"/>
    <cellStyle name="1_NGTT Ca the 2011 Diep_09 Chi so gia 2011- VuTKG-1 (Ok)" xfId="2076"/>
    <cellStyle name="1_NGTT Ca the 2011 Diep_09 Du lich" xfId="2077"/>
    <cellStyle name="1_NGTT Ca the 2011 Diep_10 Van tai va BCVT (da sua ok)" xfId="2078"/>
    <cellStyle name="1_NGTT Ca the 2011 Diep_12 Giao duc, Y Te va Muc songnam2011" xfId="2079"/>
    <cellStyle name="1_NGTT Ca the 2011 Diep_nien giam tom tat du lich va XNK" xfId="2080"/>
    <cellStyle name="1_NGTT Ca the 2011 Diep_Nongnghiep" xfId="2081"/>
    <cellStyle name="1_NGTT Ca the 2011 Diep_XNK" xfId="2082"/>
    <cellStyle name="1_NGTT LN,TS 2012 (Chuan)" xfId="2083"/>
    <cellStyle name="1_Nien giam day du  Nong nghiep 2010" xfId="2084"/>
    <cellStyle name="1_Nien giam TT Vu Nong nghiep 2012(solieu)-gui Vu TH 29-3-2013" xfId="2085"/>
    <cellStyle name="1_Nongnghiep" xfId="2086"/>
    <cellStyle name="1_Nongnghiep_Bo sung 04 bieu Cong nghiep" xfId="2087"/>
    <cellStyle name="1_Nongnghiep_Mau" xfId="2088"/>
    <cellStyle name="1_Nongnghiep_NGDD 2013 Thu chi NSNN " xfId="2089"/>
    <cellStyle name="1_Nongnghiep_Nongnghiep NGDD 2012_cap nhat den 24-5-2013(1)" xfId="2090"/>
    <cellStyle name="1_Phan i (in)" xfId="2091"/>
    <cellStyle name="1_So lieu quoc te TH" xfId="2092"/>
    <cellStyle name="1_So lieu quoc te TH_08 Cong nghiep 2010" xfId="2093"/>
    <cellStyle name="1_So lieu quoc te TH_08 Thuong mai va Du lich (Ok)" xfId="2094"/>
    <cellStyle name="1_So lieu quoc te TH_09 Chi so gia 2011- VuTKG-1 (Ok)" xfId="2095"/>
    <cellStyle name="1_So lieu quoc te TH_09 Du lich" xfId="2096"/>
    <cellStyle name="1_So lieu quoc te TH_10 Van tai va BCVT (da sua ok)" xfId="2097"/>
    <cellStyle name="1_So lieu quoc te TH_12 Giao duc, Y Te va Muc songnam2011" xfId="2098"/>
    <cellStyle name="1_So lieu quoc te TH_nien giam tom tat du lich va XNK" xfId="2099"/>
    <cellStyle name="1_So lieu quoc te TH_Nongnghiep" xfId="2100"/>
    <cellStyle name="1_So lieu quoc te TH_XNK" xfId="2101"/>
    <cellStyle name="1_So lieu quoc te(GDP)" xfId="2102"/>
    <cellStyle name="1_So lieu quoc te(GDP)_02  Dan so lao dong(OK)" xfId="2103"/>
    <cellStyle name="1_So lieu quoc te(GDP)_03 TKQG va Thu chi NSNN 2012" xfId="2104"/>
    <cellStyle name="1_So lieu quoc te(GDP)_04 Doanh nghiep va CSKDCT 2012" xfId="2105"/>
    <cellStyle name="1_So lieu quoc te(GDP)_05 Doanh nghiep va Ca the_2011 (Ok)" xfId="2106"/>
    <cellStyle name="1_So lieu quoc te(GDP)_07 NGTT CN 2012" xfId="2107"/>
    <cellStyle name="1_So lieu quoc te(GDP)_08 Thuong mai Tong muc - Diep" xfId="2108"/>
    <cellStyle name="1_So lieu quoc te(GDP)_08 Thuong mai va Du lich (Ok)" xfId="2109"/>
    <cellStyle name="1_So lieu quoc te(GDP)_09 Chi so gia 2011- VuTKG-1 (Ok)" xfId="2110"/>
    <cellStyle name="1_So lieu quoc te(GDP)_09 Du lich" xfId="2111"/>
    <cellStyle name="1_So lieu quoc te(GDP)_10 Van tai va BCVT (da sua ok)" xfId="2112"/>
    <cellStyle name="1_So lieu quoc te(GDP)_11 (3)" xfId="2113"/>
    <cellStyle name="1_So lieu quoc te(GDP)_11 (3)_04 Doanh nghiep va CSKDCT 2012" xfId="2114"/>
    <cellStyle name="1_So lieu quoc te(GDP)_11 (3)_Xl0000167" xfId="2115"/>
    <cellStyle name="1_So lieu quoc te(GDP)_12 (2)" xfId="2116"/>
    <cellStyle name="1_So lieu quoc te(GDP)_12 (2)_04 Doanh nghiep va CSKDCT 2012" xfId="2117"/>
    <cellStyle name="1_So lieu quoc te(GDP)_12 (2)_Xl0000167" xfId="2118"/>
    <cellStyle name="1_So lieu quoc te(GDP)_12 Giao duc, Y Te va Muc songnam2011" xfId="2119"/>
    <cellStyle name="1_So lieu quoc te(GDP)_12 So lieu quoc te (Ok)" xfId="2120"/>
    <cellStyle name="1_So lieu quoc te(GDP)_13 Van tai 2012" xfId="2121"/>
    <cellStyle name="1_So lieu quoc te(GDP)_Giaoduc2013(ok)" xfId="2122"/>
    <cellStyle name="1_So lieu quoc te(GDP)_Maket NGTT2012 LN,TS (7-1-2013)" xfId="2123"/>
    <cellStyle name="1_So lieu quoc te(GDP)_Maket NGTT2012 LN,TS (7-1-2013)_Nongnghiep" xfId="2124"/>
    <cellStyle name="1_So lieu quoc te(GDP)_Ngiam_lamnghiep_2011_v2(1)(1)" xfId="2125"/>
    <cellStyle name="1_So lieu quoc te(GDP)_Ngiam_lamnghiep_2011_v2(1)(1)_Nongnghiep" xfId="2126"/>
    <cellStyle name="1_So lieu quoc te(GDP)_NGTT LN,TS 2012 (Chuan)" xfId="2127"/>
    <cellStyle name="1_So lieu quoc te(GDP)_Nien giam TT Vu Nong nghiep 2012(solieu)-gui Vu TH 29-3-2013" xfId="2128"/>
    <cellStyle name="1_So lieu quoc te(GDP)_Nongnghiep" xfId="2129"/>
    <cellStyle name="1_So lieu quoc te(GDP)_Nongnghiep NGDD 2012_cap nhat den 24-5-2013(1)" xfId="2130"/>
    <cellStyle name="1_So lieu quoc te(GDP)_Nongnghiep_Nongnghiep NGDD 2012_cap nhat den 24-5-2013(1)" xfId="2131"/>
    <cellStyle name="1_So lieu quoc te(GDP)_Xl0000147" xfId="2132"/>
    <cellStyle name="1_So lieu quoc te(GDP)_Xl0000167" xfId="2133"/>
    <cellStyle name="1_So lieu quoc te(GDP)_XNK" xfId="2134"/>
    <cellStyle name="1_Thuong mai va Du lich" xfId="2135"/>
    <cellStyle name="1_Thuong mai va Du lich_01 Don vi HC" xfId="2136"/>
    <cellStyle name="1_Thuong mai va Du lich_NGDD 2013 Thu chi NSNN " xfId="2137"/>
    <cellStyle name="1_Tong hop 1" xfId="2138"/>
    <cellStyle name="1_Tong hop NGTT" xfId="2139"/>
    <cellStyle name="1_Xl0000167" xfId="2140"/>
    <cellStyle name="1_XNK" xfId="2141"/>
    <cellStyle name="1_XNK (10-6)" xfId="2142"/>
    <cellStyle name="1_XNK_08 Thuong mai Tong muc - Diep" xfId="2143"/>
    <cellStyle name="1_XNK_Bo sung 04 bieu Cong nghiep" xfId="2144"/>
    <cellStyle name="1_XNK-2012" xfId="2145"/>
    <cellStyle name="1_XNK-Market" xfId="2146"/>
    <cellStyle name="¹éºÐÀ²_      " xfId="2147"/>
    <cellStyle name="2" xfId="2148"/>
    <cellStyle name="20% - Accent1 2" xfId="2149"/>
    <cellStyle name="20% - Accent2 2" xfId="2150"/>
    <cellStyle name="20% - Accent3 2" xfId="2151"/>
    <cellStyle name="20% - Accent4 2" xfId="2152"/>
    <cellStyle name="20% - Accent5 2" xfId="2153"/>
    <cellStyle name="20% - Accent6 2" xfId="2154"/>
    <cellStyle name="3" xfId="2155"/>
    <cellStyle name="4" xfId="2156"/>
    <cellStyle name="40% - Accent1 2" xfId="2157"/>
    <cellStyle name="40% - Accent2 2" xfId="2158"/>
    <cellStyle name="40% - Accent3 2" xfId="2159"/>
    <cellStyle name="40% - Accent4 2" xfId="2160"/>
    <cellStyle name="40% - Accent5 2" xfId="2161"/>
    <cellStyle name="40% - Accent6 2" xfId="2162"/>
    <cellStyle name="60% - Accent1 2" xfId="2163"/>
    <cellStyle name="60% - Accent2 2" xfId="2164"/>
    <cellStyle name="60% - Accent3 2" xfId="2165"/>
    <cellStyle name="60% - Accent4 2" xfId="2166"/>
    <cellStyle name="60% - Accent5 2" xfId="2167"/>
    <cellStyle name="60% - Accent6 2" xfId="2168"/>
    <cellStyle name="Accent1 2" xfId="2169"/>
    <cellStyle name="Accent2 2" xfId="2170"/>
    <cellStyle name="Accent3 2" xfId="2171"/>
    <cellStyle name="Accent4 2" xfId="2172"/>
    <cellStyle name="Accent5 2" xfId="2173"/>
    <cellStyle name="Accent6 2" xfId="2174"/>
    <cellStyle name="ÅëÈ­ [0]_      " xfId="2175"/>
    <cellStyle name="AeE­ [0]_INQUIRY ¿μ¾÷AßAø " xfId="2176"/>
    <cellStyle name="ÅëÈ­ [0]_S" xfId="2177"/>
    <cellStyle name="ÅëÈ­_      " xfId="2178"/>
    <cellStyle name="AeE­_INQUIRY ¿?¾÷AßAø " xfId="2179"/>
    <cellStyle name="ÅëÈ­_L601CPT" xfId="2180"/>
    <cellStyle name="ÄÞ¸¶ [0]_      " xfId="2181"/>
    <cellStyle name="AÞ¸¶ [0]_INQUIRY ¿?¾÷AßAø " xfId="2182"/>
    <cellStyle name="ÄÞ¸¶ [0]_L601CPT" xfId="2183"/>
    <cellStyle name="ÄÞ¸¶_      " xfId="2184"/>
    <cellStyle name="AÞ¸¶_INQUIRY ¿?¾÷AßAø " xfId="2185"/>
    <cellStyle name="ÄÞ¸¶_L601CPT" xfId="2186"/>
    <cellStyle name="AutoFormat Options" xfId="2187"/>
    <cellStyle name="Bad 2" xfId="2188"/>
    <cellStyle name="C?AØ_¿?¾÷CoE² " xfId="2189"/>
    <cellStyle name="Ç¥ÁØ_      " xfId="2190"/>
    <cellStyle name="C￥AØ_¿μ¾÷CoE² " xfId="2191"/>
    <cellStyle name="Ç¥ÁØ_S" xfId="2192"/>
    <cellStyle name="C￥AØ_Sheet1_¿μ¾÷CoE² " xfId="2193"/>
    <cellStyle name="Calc Currency (0)" xfId="2194"/>
    <cellStyle name="Calc Currency (0) 2" xfId="2195"/>
    <cellStyle name="Calc Currency (0) 3" xfId="2196"/>
    <cellStyle name="Calculation 2" xfId="2197"/>
    <cellStyle name="category" xfId="2198"/>
    <cellStyle name="Cerrency_Sheet2_XANGDAU" xfId="2199"/>
    <cellStyle name="Check Cell 2" xfId="2200"/>
    <cellStyle name="Comma [0] 2" xfId="2201"/>
    <cellStyle name="Comma 10" xfId="2202"/>
    <cellStyle name="Comma 10 2" xfId="2203"/>
    <cellStyle name="Comma 10 2 2" xfId="2660"/>
    <cellStyle name="Comma 10 3" xfId="2646"/>
    <cellStyle name="Comma 10_Mau" xfId="2204"/>
    <cellStyle name="Comma 11" xfId="2205"/>
    <cellStyle name="Comma 11 2" xfId="2206"/>
    <cellStyle name="Comma 12" xfId="2207"/>
    <cellStyle name="Comma 13" xfId="2208"/>
    <cellStyle name="Comma 14" xfId="2209"/>
    <cellStyle name="Comma 15" xfId="2210"/>
    <cellStyle name="Comma 16" xfId="2211"/>
    <cellStyle name="Comma 17" xfId="2645"/>
    <cellStyle name="Comma 17 2" xfId="2704"/>
    <cellStyle name="Comma 2" xfId="2212"/>
    <cellStyle name="Comma 2 2" xfId="2213"/>
    <cellStyle name="Comma 2 2 2" xfId="2214"/>
    <cellStyle name="Comma 2 2 3" xfId="2215"/>
    <cellStyle name="Comma 2 2 4" xfId="2216"/>
    <cellStyle name="Comma 2 2 5" xfId="2217"/>
    <cellStyle name="Comma 2 2 6" xfId="2666"/>
    <cellStyle name="Comma 2 3" xfId="2218"/>
    <cellStyle name="Comma 2 4" xfId="2219"/>
    <cellStyle name="Comma 2 5" xfId="2220"/>
    <cellStyle name="Comma 2 6" xfId="2221"/>
    <cellStyle name="Comma 2_CS TT TK" xfId="2222"/>
    <cellStyle name="Comma 3" xfId="2223"/>
    <cellStyle name="Comma 3 2" xfId="2224"/>
    <cellStyle name="Comma 3 2 2" xfId="2225"/>
    <cellStyle name="Comma 3 2 3" xfId="2226"/>
    <cellStyle name="Comma 3 2 4" xfId="2227"/>
    <cellStyle name="Comma 3 2 5" xfId="2228"/>
    <cellStyle name="Comma 3 2 5 2" xfId="2229"/>
    <cellStyle name="Comma 3 2 5 3" xfId="2230"/>
    <cellStyle name="Comma 3 2 5 4" xfId="2676"/>
    <cellStyle name="Comma 3 2 6" xfId="2231"/>
    <cellStyle name="Comma 3 2 7" xfId="2648"/>
    <cellStyle name="Comma 3 3" xfId="2232"/>
    <cellStyle name="Comma 3 3 2" xfId="2233"/>
    <cellStyle name="Comma 3 3 3" xfId="2234"/>
    <cellStyle name="Comma 3 4" xfId="2235"/>
    <cellStyle name="Comma 3 5" xfId="2236"/>
    <cellStyle name="Comma 3 6" xfId="2647"/>
    <cellStyle name="Comma 3_CS TT TK" xfId="2237"/>
    <cellStyle name="Comma 4" xfId="2238"/>
    <cellStyle name="Comma 4 2" xfId="2239"/>
    <cellStyle name="Comma 4 3" xfId="2240"/>
    <cellStyle name="Comma 4 4" xfId="2241"/>
    <cellStyle name="Comma 4 5" xfId="2649"/>
    <cellStyle name="Comma 4_Xl0000115" xfId="2242"/>
    <cellStyle name="Comma 5" xfId="2243"/>
    <cellStyle name="Comma 5 2" xfId="2244"/>
    <cellStyle name="Comma 5 2 2" xfId="2651"/>
    <cellStyle name="Comma 5 3" xfId="2650"/>
    <cellStyle name="Comma 5_Xl0000108" xfId="2245"/>
    <cellStyle name="Comma 6" xfId="2246"/>
    <cellStyle name="Comma 6 2" xfId="2247"/>
    <cellStyle name="Comma 6 3" xfId="2652"/>
    <cellStyle name="Comma 6_Xl0000115" xfId="2248"/>
    <cellStyle name="Comma 7" xfId="2249"/>
    <cellStyle name="Comma 7 2" xfId="2250"/>
    <cellStyle name="Comma 7 3" xfId="2653"/>
    <cellStyle name="Comma 8" xfId="2251"/>
    <cellStyle name="Comma 8 2" xfId="2252"/>
    <cellStyle name="Comma 8 3" xfId="2654"/>
    <cellStyle name="Comma 9" xfId="2253"/>
    <cellStyle name="Comma 9 2" xfId="2254"/>
    <cellStyle name="Comma 9 3" xfId="2655"/>
    <cellStyle name="comma zerodec" xfId="2255"/>
    <cellStyle name="Comma_Bieu 012011 2" xfId="2708"/>
    <cellStyle name="Comma_Bieu 012011 2 3 2" xfId="2710"/>
    <cellStyle name="Comma0" xfId="2256"/>
    <cellStyle name="cong" xfId="2257"/>
    <cellStyle name="Currency 2" xfId="2258"/>
    <cellStyle name="Currency0" xfId="2259"/>
    <cellStyle name="Currency1" xfId="226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ia" xfId="2267"/>
    <cellStyle name="Good 2" xfId="2268"/>
    <cellStyle name="Grey" xfId="2269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 3" xfId="2312"/>
    <cellStyle name="Normal - Style1 3 2" xfId="2313"/>
    <cellStyle name="Normal - Style1_01 Don vi HC" xfId="2314"/>
    <cellStyle name="Normal 10" xfId="2315"/>
    <cellStyle name="Normal 10 2" xfId="2316"/>
    <cellStyle name="Normal 10 2 2" xfId="2317"/>
    <cellStyle name="Normal 10 2 2 2" xfId="2684"/>
    <cellStyle name="Normal 10 2 2 2 2" xfId="2705"/>
    <cellStyle name="Normal 10 3" xfId="2318"/>
    <cellStyle name="Normal 10 4" xfId="2319"/>
    <cellStyle name="Normal 10 4 2" xfId="2700"/>
    <cellStyle name="Normal 10 5" xfId="2320"/>
    <cellStyle name="Normal 10_Xl0000115" xfId="2321"/>
    <cellStyle name="Normal 100" xfId="2322"/>
    <cellStyle name="Normal 101" xfId="2323"/>
    <cellStyle name="Normal 102" xfId="2324"/>
    <cellStyle name="Normal 103" xfId="2325"/>
    <cellStyle name="Normal 104" xfId="2326"/>
    <cellStyle name="Normal 105" xfId="2327"/>
    <cellStyle name="Normal 106" xfId="2328"/>
    <cellStyle name="Normal 107" xfId="2329"/>
    <cellStyle name="Normal 108" xfId="2330"/>
    <cellStyle name="Normal 109" xfId="2331"/>
    <cellStyle name="Normal 11" xfId="2332"/>
    <cellStyle name="Normal 11 2" xfId="2333"/>
    <cellStyle name="Normal 11 3" xfId="2334"/>
    <cellStyle name="Normal 11 4" xfId="2335"/>
    <cellStyle name="Normal 11 5" xfId="2656"/>
    <cellStyle name="Normal 11_Mau" xfId="2336"/>
    <cellStyle name="Normal 110" xfId="2337"/>
    <cellStyle name="Normal 111" xfId="2338"/>
    <cellStyle name="Normal 112" xfId="2339"/>
    <cellStyle name="Normal 113" xfId="2340"/>
    <cellStyle name="Normal 114" xfId="2341"/>
    <cellStyle name="Normal 115" xfId="2342"/>
    <cellStyle name="Normal 116" xfId="2343"/>
    <cellStyle name="Normal 117" xfId="2344"/>
    <cellStyle name="Normal 118" xfId="2345"/>
    <cellStyle name="Normal 119" xfId="2346"/>
    <cellStyle name="Normal 12" xfId="2347"/>
    <cellStyle name="Normal 12 2" xfId="2348"/>
    <cellStyle name="Normal 12 6" xfId="2665"/>
    <cellStyle name="Normal 120" xfId="2349"/>
    <cellStyle name="Normal 121" xfId="2350"/>
    <cellStyle name="Normal 122" xfId="2351"/>
    <cellStyle name="Normal 123" xfId="2352"/>
    <cellStyle name="Normal 124" xfId="2353"/>
    <cellStyle name="Normal 125" xfId="2354"/>
    <cellStyle name="Normal 126" xfId="2355"/>
    <cellStyle name="Normal 127" xfId="2356"/>
    <cellStyle name="Normal 128" xfId="2357"/>
    <cellStyle name="Normal 129" xfId="2358"/>
    <cellStyle name="Normal 13" xfId="2359"/>
    <cellStyle name="Normal 13 2" xfId="2657"/>
    <cellStyle name="Normal 130" xfId="2360"/>
    <cellStyle name="Normal 131" xfId="2361"/>
    <cellStyle name="Normal 132" xfId="2362"/>
    <cellStyle name="Normal 133" xfId="2363"/>
    <cellStyle name="Normal 134" xfId="2364"/>
    <cellStyle name="Normal 135" xfId="2365"/>
    <cellStyle name="Normal 136" xfId="2366"/>
    <cellStyle name="Normal 137" xfId="2367"/>
    <cellStyle name="Normal 138" xfId="2368"/>
    <cellStyle name="Normal 139" xfId="2369"/>
    <cellStyle name="Normal 14" xfId="2370"/>
    <cellStyle name="Normal 14 2" xfId="2658"/>
    <cellStyle name="Normal 140" xfId="2371"/>
    <cellStyle name="Normal 141" xfId="2372"/>
    <cellStyle name="Normal 142" xfId="2373"/>
    <cellStyle name="Normal 143" xfId="2374"/>
    <cellStyle name="Normal 144" xfId="2375"/>
    <cellStyle name="Normal 145" xfId="2376"/>
    <cellStyle name="Normal 146" xfId="2377"/>
    <cellStyle name="Normal 147" xfId="2378"/>
    <cellStyle name="Normal 148" xfId="2379"/>
    <cellStyle name="Normal 149" xfId="2380"/>
    <cellStyle name="Normal 15" xfId="2381"/>
    <cellStyle name="Normal 150" xfId="2382"/>
    <cellStyle name="Normal 151" xfId="2383"/>
    <cellStyle name="Normal 152" xfId="2384"/>
    <cellStyle name="Normal 153" xfId="2385"/>
    <cellStyle name="Normal 153 2" xfId="2677"/>
    <cellStyle name="Normal 154" xfId="2386"/>
    <cellStyle name="Normal 154 2" xfId="2387"/>
    <cellStyle name="Normal 155" xfId="2644"/>
    <cellStyle name="Normal 155 2" xfId="2669"/>
    <cellStyle name="Normal 156" xfId="2692"/>
    <cellStyle name="Normal 157" xfId="2689"/>
    <cellStyle name="Normal 157 2" xfId="2709"/>
    <cellStyle name="Normal 16" xfId="2388"/>
    <cellStyle name="Normal 17" xfId="2389"/>
    <cellStyle name="Normal 18" xfId="2390"/>
    <cellStyle name="Normal 19" xfId="2391"/>
    <cellStyle name="Normal 2" xfId="2392"/>
    <cellStyle name="Normal 2 10" xfId="2393"/>
    <cellStyle name="Normal 2 11" xfId="2394"/>
    <cellStyle name="Normal 2 12" xfId="2395"/>
    <cellStyle name="Normal 2 13" xfId="2396"/>
    <cellStyle name="Normal 2 13 2" xfId="2397"/>
    <cellStyle name="Normal 2 13 3" xfId="2398"/>
    <cellStyle name="Normal 2 14" xfId="2399"/>
    <cellStyle name="Normal 2 16" xfId="2711"/>
    <cellStyle name="Normal 2 2" xfId="2400"/>
    <cellStyle name="Normal 2 2 2" xfId="2401"/>
    <cellStyle name="Normal 2 2 2 2" xfId="2402"/>
    <cellStyle name="Normal 2 2 2 3" xfId="2403"/>
    <cellStyle name="Normal 2 2 3" xfId="2404"/>
    <cellStyle name="Normal 2 2 3 2" xfId="2405"/>
    <cellStyle name="Normal 2 2 3 3" xfId="2406"/>
    <cellStyle name="Normal 2 2 4" xfId="2407"/>
    <cellStyle name="Normal 2 2 5" xfId="2408"/>
    <cellStyle name="Normal 2 2_CS TT TK" xfId="2409"/>
    <cellStyle name="Normal 2 3" xfId="2410"/>
    <cellStyle name="Normal 2 3 2" xfId="2411"/>
    <cellStyle name="Normal 2 3 3" xfId="2412"/>
    <cellStyle name="Normal 2 4" xfId="2413"/>
    <cellStyle name="Normal 2 4 2" xfId="2414"/>
    <cellStyle name="Normal 2 4 3" xfId="2415"/>
    <cellStyle name="Normal 2 5" xfId="2416"/>
    <cellStyle name="Normal 2 6" xfId="2417"/>
    <cellStyle name="Normal 2 7" xfId="2418"/>
    <cellStyle name="Normal 2 7 2" xfId="2419"/>
    <cellStyle name="Normal 2 8" xfId="2420"/>
    <cellStyle name="Normal 2 9" xfId="2421"/>
    <cellStyle name="Normal 2_12 Chi so gia 2012(chuan) co so" xfId="2422"/>
    <cellStyle name="Normal 20" xfId="2423"/>
    <cellStyle name="Normal 21" xfId="2424"/>
    <cellStyle name="Normal 22" xfId="2425"/>
    <cellStyle name="Normal 23" xfId="2426"/>
    <cellStyle name="Normal 24" xfId="2427"/>
    <cellStyle name="Normal 24 2" xfId="2428"/>
    <cellStyle name="Normal 24 3" xfId="2429"/>
    <cellStyle name="Normal 24 4" xfId="2430"/>
    <cellStyle name="Normal 24 5" xfId="2431"/>
    <cellStyle name="Normal 25" xfId="2432"/>
    <cellStyle name="Normal 25 2" xfId="2433"/>
    <cellStyle name="Normal 25 3" xfId="2434"/>
    <cellStyle name="Normal 25 4" xfId="2435"/>
    <cellStyle name="Normal 25_CS TT TK" xfId="2436"/>
    <cellStyle name="Normal 26" xfId="2437"/>
    <cellStyle name="Normal 27" xfId="2438"/>
    <cellStyle name="Normal 28" xfId="2439"/>
    <cellStyle name="Normal 29" xfId="2440"/>
    <cellStyle name="Normal 3" xfId="2441"/>
    <cellStyle name="Normal 3 2" xfId="2442"/>
    <cellStyle name="Normal 3 2 2" xfId="2443"/>
    <cellStyle name="Normal 3 2 2 2" xfId="2444"/>
    <cellStyle name="Normal 3 2 2 2 2" xfId="2694"/>
    <cellStyle name="Normal 3 2 3" xfId="2445"/>
    <cellStyle name="Normal 3 2 4" xfId="2446"/>
    <cellStyle name="Normal 3 2_08 Thuong mai Tong muc - Diep" xfId="2447"/>
    <cellStyle name="Normal 3 3" xfId="2448"/>
    <cellStyle name="Normal 3 4" xfId="2449"/>
    <cellStyle name="Normal 3 5" xfId="2450"/>
    <cellStyle name="Normal 3 6" xfId="2451"/>
    <cellStyle name="Normal 3 9" xfId="2698"/>
    <cellStyle name="Normal 3_01 Don vi HC" xfId="2452"/>
    <cellStyle name="Normal 30" xfId="2453"/>
    <cellStyle name="Normal 31" xfId="2454"/>
    <cellStyle name="Normal 32" xfId="2455"/>
    <cellStyle name="Normal 33" xfId="2456"/>
    <cellStyle name="Normal 34" xfId="2457"/>
    <cellStyle name="Normal 35" xfId="2458"/>
    <cellStyle name="Normal 36" xfId="2459"/>
    <cellStyle name="Normal 37" xfId="2460"/>
    <cellStyle name="Normal 38" xfId="2461"/>
    <cellStyle name="Normal 39" xfId="2462"/>
    <cellStyle name="Normal 4" xfId="2463"/>
    <cellStyle name="Normal 4 2" xfId="2464"/>
    <cellStyle name="Normal 4 2 2" xfId="2465"/>
    <cellStyle name="Normal 4 3" xfId="2466"/>
    <cellStyle name="Normal 4 4" xfId="2467"/>
    <cellStyle name="Normal 4 5" xfId="2468"/>
    <cellStyle name="Normal 4 6" xfId="2469"/>
    <cellStyle name="Normal 4_07 NGTT CN 2012" xfId="2470"/>
    <cellStyle name="Normal 40" xfId="2471"/>
    <cellStyle name="Normal 41" xfId="2472"/>
    <cellStyle name="Normal 42" xfId="2473"/>
    <cellStyle name="Normal 43" xfId="2474"/>
    <cellStyle name="Normal 44" xfId="2475"/>
    <cellStyle name="Normal 45" xfId="2476"/>
    <cellStyle name="Normal 46" xfId="2477"/>
    <cellStyle name="Normal 47" xfId="2478"/>
    <cellStyle name="Normal 48" xfId="2479"/>
    <cellStyle name="Normal 49" xfId="2480"/>
    <cellStyle name="Normal 5" xfId="2481"/>
    <cellStyle name="Normal 5 2" xfId="2482"/>
    <cellStyle name="Normal 5 3" xfId="2483"/>
    <cellStyle name="Normal 5 4" xfId="2484"/>
    <cellStyle name="Normal 5 5" xfId="2485"/>
    <cellStyle name="Normal 5 6" xfId="2486"/>
    <cellStyle name="Normal 5_Bieu GDP" xfId="2487"/>
    <cellStyle name="Normal 50" xfId="2488"/>
    <cellStyle name="Normal 51" xfId="2489"/>
    <cellStyle name="Normal 52" xfId="2490"/>
    <cellStyle name="Normal 53" xfId="2491"/>
    <cellStyle name="Normal 54" xfId="2492"/>
    <cellStyle name="Normal 55" xfId="2493"/>
    <cellStyle name="Normal 56" xfId="2494"/>
    <cellStyle name="Normal 57" xfId="2495"/>
    <cellStyle name="Normal 58" xfId="2496"/>
    <cellStyle name="Normal 59" xfId="2497"/>
    <cellStyle name="Normal 6" xfId="2498"/>
    <cellStyle name="Normal 6 2" xfId="2499"/>
    <cellStyle name="Normal 6 3" xfId="2500"/>
    <cellStyle name="Normal 6 4" xfId="2501"/>
    <cellStyle name="Normal 6 5" xfId="2502"/>
    <cellStyle name="Normal 6 6" xfId="2503"/>
    <cellStyle name="Normal 6_CS TT TK" xfId="2504"/>
    <cellStyle name="Normal 60" xfId="2505"/>
    <cellStyle name="Normal 61" xfId="2506"/>
    <cellStyle name="Normal 62" xfId="2507"/>
    <cellStyle name="Normal 63" xfId="2508"/>
    <cellStyle name="Normal 64" xfId="2509"/>
    <cellStyle name="Normal 65" xfId="2510"/>
    <cellStyle name="Normal 66" xfId="2511"/>
    <cellStyle name="Normal 67" xfId="2512"/>
    <cellStyle name="Normal 68" xfId="2513"/>
    <cellStyle name="Normal 69" xfId="2514"/>
    <cellStyle name="Normal 7" xfId="2515"/>
    <cellStyle name="Normal 7 2" xfId="2516"/>
    <cellStyle name="Normal 7 2 2" xfId="2517"/>
    <cellStyle name="Normal 7 2 3" xfId="2518"/>
    <cellStyle name="Normal 7 2 4" xfId="2519"/>
    <cellStyle name="Normal 7 3" xfId="2520"/>
    <cellStyle name="Normal 7 4" xfId="2521"/>
    <cellStyle name="Normal 7 4 2" xfId="2706"/>
    <cellStyle name="Normal 7 5" xfId="2522"/>
    <cellStyle name="Normal 7 6" xfId="2523"/>
    <cellStyle name="Normal 7 7" xfId="2524"/>
    <cellStyle name="Normal 7_Bieu GDP" xfId="2525"/>
    <cellStyle name="Normal 70" xfId="2526"/>
    <cellStyle name="Normal 71" xfId="2527"/>
    <cellStyle name="Normal 72" xfId="2528"/>
    <cellStyle name="Normal 73" xfId="2529"/>
    <cellStyle name="Normal 74" xfId="2530"/>
    <cellStyle name="Normal 75" xfId="2531"/>
    <cellStyle name="Normal 76" xfId="2532"/>
    <cellStyle name="Normal 77" xfId="2533"/>
    <cellStyle name="Normal 78" xfId="2534"/>
    <cellStyle name="Normal 79" xfId="2535"/>
    <cellStyle name="Normal 8" xfId="2536"/>
    <cellStyle name="Normal 8 2" xfId="2537"/>
    <cellStyle name="Normal 8 2 2" xfId="2538"/>
    <cellStyle name="Normal 8 2 3" xfId="2539"/>
    <cellStyle name="Normal 8 2 4" xfId="2540"/>
    <cellStyle name="Normal 8 2_CS TT TK" xfId="2541"/>
    <cellStyle name="Normal 8 3" xfId="2542"/>
    <cellStyle name="Normal 8 4" xfId="2543"/>
    <cellStyle name="Normal 8 5" xfId="2544"/>
    <cellStyle name="Normal 8 6" xfId="2545"/>
    <cellStyle name="Normal 8 7" xfId="2546"/>
    <cellStyle name="Normal 8_Bieu GDP" xfId="2547"/>
    <cellStyle name="Normal 80" xfId="2548"/>
    <cellStyle name="Normal 81" xfId="2549"/>
    <cellStyle name="Normal 82" xfId="2550"/>
    <cellStyle name="Normal 83" xfId="2551"/>
    <cellStyle name="Normal 84" xfId="2552"/>
    <cellStyle name="Normal 85" xfId="2553"/>
    <cellStyle name="Normal 86" xfId="2554"/>
    <cellStyle name="Normal 87" xfId="2555"/>
    <cellStyle name="Normal 88" xfId="2556"/>
    <cellStyle name="Normal 89" xfId="2557"/>
    <cellStyle name="Normal 9" xfId="2558"/>
    <cellStyle name="Normal 9 2" xfId="2559"/>
    <cellStyle name="Normal 9 3" xfId="2560"/>
    <cellStyle name="Normal 9 4" xfId="2659"/>
    <cellStyle name="Normal 9_FDI " xfId="2561"/>
    <cellStyle name="Normal 90" xfId="2562"/>
    <cellStyle name="Normal 91" xfId="2563"/>
    <cellStyle name="Normal 92" xfId="2564"/>
    <cellStyle name="Normal 93" xfId="2565"/>
    <cellStyle name="Normal 94" xfId="2566"/>
    <cellStyle name="Normal 95" xfId="2567"/>
    <cellStyle name="Normal 96" xfId="2568"/>
    <cellStyle name="Normal 97" xfId="2569"/>
    <cellStyle name="Normal 98" xfId="2570"/>
    <cellStyle name="Normal 99" xfId="2571"/>
    <cellStyle name="Normal_02NN" xfId="2661"/>
    <cellStyle name="Normal_03&amp;04CN" xfId="2668"/>
    <cellStyle name="Normal_05XD 2" xfId="2678"/>
    <cellStyle name="Normal_05XD_Dautu(6-2011)" xfId="2671"/>
    <cellStyle name="Normal_06DTNN" xfId="2675"/>
    <cellStyle name="Normal_07Dulich11 2" xfId="2697"/>
    <cellStyle name="Normal_07gia" xfId="2702"/>
    <cellStyle name="Normal_07VT 2" xfId="2696"/>
    <cellStyle name="Normal_08-12TM" xfId="2686"/>
    <cellStyle name="Normal_08tmt3" xfId="2683"/>
    <cellStyle name="Normal_08tmt3_VT- TM Diep" xfId="2707"/>
    <cellStyle name="Normal_Bctiendo2000" xfId="2663"/>
    <cellStyle name="Normal_Bctiendo2000_GDPQuyI" xfId="2662"/>
    <cellStyle name="Normal_Bieu04.072" xfId="2674"/>
    <cellStyle name="Normal_Book2" xfId="2703"/>
    <cellStyle name="Normal_Dau tu 2" xfId="2680"/>
    <cellStyle name="Normal_Gui Vu TH-Bao cao nhanh VDT 2006" xfId="2679"/>
    <cellStyle name="Normal_nhanh sap xep lai 2 2" xfId="2690"/>
    <cellStyle name="Normal_nhanh sap xep lai 3" xfId="2687"/>
    <cellStyle name="Normal_Sheet1" xfId="2667"/>
    <cellStyle name="Normal_solieu gdp 2" xfId="2685"/>
    <cellStyle name="Normal_solieu gdp 2 2" xfId="2695"/>
    <cellStyle name="Normal_SPT3-96" xfId="2670"/>
    <cellStyle name="Normal_SPT3-96_Bieu 012011 2" xfId="2681"/>
    <cellStyle name="Normal_SPT3-96_Bieudautu_Dautu(6-2011)" xfId="2682"/>
    <cellStyle name="Normal_SPT3-96_Van tai12.2010 2" xfId="2693"/>
    <cellStyle name="Normal_Tieu thu-Ton kho thang 7.2012 (dieu chinh)" xfId="2673"/>
    <cellStyle name="Normal_Xl0000008" xfId="2699"/>
    <cellStyle name="Normal_Xl0000107" xfId="2672"/>
    <cellStyle name="Normal_Xl0000141" xfId="2664"/>
    <cellStyle name="Normal_Xl0000156" xfId="2691"/>
    <cellStyle name="Normal_Xl0000163" xfId="2701"/>
    <cellStyle name="Normal_Xl0000203" xfId="2688"/>
    <cellStyle name="Normal1" xfId="2572"/>
    <cellStyle name="Normal1 2" xfId="2573"/>
    <cellStyle name="Normal1 3" xfId="2574"/>
    <cellStyle name="Note 2" xfId="2575"/>
    <cellStyle name="Output 2" xfId="2576"/>
    <cellStyle name="Percent [2]" xfId="2577"/>
    <cellStyle name="Percent 2" xfId="2578"/>
    <cellStyle name="Percent 2 2" xfId="2579"/>
    <cellStyle name="Percent 2 3" xfId="2580"/>
    <cellStyle name="Percent 3" xfId="2581"/>
    <cellStyle name="Percent 3 2" xfId="2582"/>
    <cellStyle name="Percent 3 3" xfId="2583"/>
    <cellStyle name="Percent 4" xfId="2584"/>
    <cellStyle name="Percent 4 2" xfId="2585"/>
    <cellStyle name="Percent 4 3" xfId="2586"/>
    <cellStyle name="Percent 4 4" xfId="2587"/>
    <cellStyle name="Percent 5" xfId="2588"/>
    <cellStyle name="Percent 5 2" xfId="2589"/>
    <cellStyle name="Percent 5 3" xfId="2590"/>
    <cellStyle name="Style 1" xfId="2591"/>
    <cellStyle name="Style 10" xfId="2592"/>
    <cellStyle name="Style 11" xfId="2593"/>
    <cellStyle name="Style 2" xfId="2594"/>
    <cellStyle name="Style 3" xfId="2595"/>
    <cellStyle name="Style 4" xfId="2596"/>
    <cellStyle name="Style 5" xfId="2597"/>
    <cellStyle name="Style 6" xfId="2598"/>
    <cellStyle name="Style 7" xfId="2599"/>
    <cellStyle name="Style 8" xfId="2600"/>
    <cellStyle name="Style 9" xfId="2601"/>
    <cellStyle name="Style1" xfId="2602"/>
    <cellStyle name="Style2" xfId="2603"/>
    <cellStyle name="Style3" xfId="2604"/>
    <cellStyle name="Style4" xfId="2605"/>
    <cellStyle name="Style5" xfId="2606"/>
    <cellStyle name="Style6" xfId="2607"/>
    <cellStyle name="Style7" xfId="2608"/>
    <cellStyle name="subhead" xfId="2609"/>
    <cellStyle name="thvt" xfId="2610"/>
    <cellStyle name="Total 2" xfId="2611"/>
    <cellStyle name="Total 3" xfId="2612"/>
    <cellStyle name="Total 4" xfId="2613"/>
    <cellStyle name="Total 5" xfId="2614"/>
    <cellStyle name="Total 6" xfId="2615"/>
    <cellStyle name="Total 7" xfId="2616"/>
    <cellStyle name="Total 8" xfId="2617"/>
    <cellStyle name="Total 9" xfId="2618"/>
    <cellStyle name="Warning Text 2" xfId="2619"/>
    <cellStyle name="xanh" xfId="2620"/>
    <cellStyle name="xuan" xfId="2621"/>
    <cellStyle name="ปกติ_gdp2006q4" xfId="2622"/>
    <cellStyle name=" [0.00]_ Att. 1- Cover" xfId="2623"/>
    <cellStyle name="_ Att. 1- Cover" xfId="2624"/>
    <cellStyle name="?_ Att. 1- Cover" xfId="2625"/>
    <cellStyle name="똿뗦먛귟 [0.00]_PRODUCT DETAIL Q1" xfId="2626"/>
    <cellStyle name="똿뗦먛귟_PRODUCT DETAIL Q1" xfId="2627"/>
    <cellStyle name="믅됞 [0.00]_PRODUCT DETAIL Q1" xfId="2628"/>
    <cellStyle name="믅됞_PRODUCT DETAIL Q1" xfId="2629"/>
    <cellStyle name="백분율_95" xfId="2630"/>
    <cellStyle name="뷭?_BOOKSHIP" xfId="2631"/>
    <cellStyle name="콤마 [0]_1202" xfId="2632"/>
    <cellStyle name="콤마_1202" xfId="2633"/>
    <cellStyle name="통화 [0]_1202" xfId="2634"/>
    <cellStyle name="통화_1202" xfId="2635"/>
    <cellStyle name="표준_(정보부문)월별인원계획" xfId="2636"/>
    <cellStyle name="一般_00Q3902REV.1" xfId="2637"/>
    <cellStyle name="千分位[0]_00Q3902REV.1" xfId="2638"/>
    <cellStyle name="千分位_00Q3902REV.1" xfId="2639"/>
    <cellStyle name="標準_list of commodities" xfId="2640"/>
    <cellStyle name="貨幣 [0]_00Q3902REV.1" xfId="2641"/>
    <cellStyle name="貨幣[0]_BRE" xfId="2642"/>
    <cellStyle name="貨幣_00Q3902REV.1" xfId="26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KQKDKT#04-1"/>
      <sheetName val="VtuHaTheSauTBABenThuy1 Ш2)"/>
      <sheetName val="GIA 뭼UOC"/>
      <sheetName val="Soqu_x0005__x0000__x0000_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 refreshError="1"/>
      <sheetData sheetId="896" refreshError="1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XXXXX_XX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 refreshError="1"/>
      <sheetData sheetId="704"/>
      <sheetData sheetId="705" refreshError="1"/>
      <sheetData sheetId="706" refreshError="1"/>
      <sheetData sheetId="707" refreshError="1"/>
      <sheetData sheetId="708"/>
      <sheetData sheetId="709"/>
      <sheetData sheetId="7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CV di ngoai to~g"/>
      <sheetName val="I"/>
      <sheetName val="tt chu don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TK33313"/>
      <sheetName val="UK 911"/>
      <sheetName val="CEPS1"/>
      <sheetName val="Km285"/>
      <sheetName val="CDÕTKT2002"/>
      <sheetName val="TH  goi _x0014_-x"/>
      <sheetName val="_x0000__x0000_di trong  tong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 refreshError="1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/>
      <sheetData sheetId="684" refreshError="1"/>
      <sheetData sheetId="685" refreshError="1"/>
      <sheetData sheetId="686" refreshError="1"/>
      <sheetData sheetId="687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/>
      <sheetData sheetId="700"/>
      <sheetData sheetId="701"/>
      <sheetData sheetId="702" refreshError="1"/>
      <sheetData sheetId="703" refreshError="1"/>
      <sheetData sheetId="704"/>
      <sheetData sheetId="705"/>
      <sheetData sheetId="706"/>
      <sheetData sheetId="707" refreshError="1"/>
      <sheetData sheetId="708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12" sqref="H12"/>
    </sheetView>
  </sheetViews>
  <sheetFormatPr defaultColWidth="9.140625" defaultRowHeight="21" customHeight="1"/>
  <cols>
    <col min="1" max="1" width="3" style="1" customWidth="1"/>
    <col min="2" max="2" width="39" style="1" customWidth="1"/>
    <col min="3" max="3" width="15" style="1" customWidth="1"/>
    <col min="4" max="4" width="14.28515625" style="1" customWidth="1"/>
    <col min="5" max="5" width="16.7109375" style="1" customWidth="1"/>
    <col min="6" max="16384" width="9.140625" style="1"/>
  </cols>
  <sheetData>
    <row r="1" spans="1:8" ht="21" customHeight="1">
      <c r="A1" s="12" t="s">
        <v>319</v>
      </c>
      <c r="B1" s="12"/>
      <c r="C1" s="12"/>
      <c r="D1" s="12"/>
      <c r="E1" s="12"/>
      <c r="F1" s="13"/>
      <c r="G1" s="11"/>
      <c r="H1" s="11"/>
    </row>
    <row r="2" spans="1:8" ht="21" customHeight="1">
      <c r="A2" s="14"/>
      <c r="B2" s="14"/>
      <c r="C2" s="14"/>
      <c r="D2" s="14"/>
      <c r="E2" s="14"/>
      <c r="F2" s="15"/>
      <c r="G2" s="11"/>
      <c r="H2" s="11"/>
    </row>
    <row r="3" spans="1:8" ht="20.100000000000001" customHeight="1">
      <c r="A3" s="16"/>
      <c r="B3" s="16"/>
      <c r="C3" s="17"/>
      <c r="D3" s="17"/>
      <c r="E3" s="250" t="s">
        <v>320</v>
      </c>
      <c r="F3" s="18"/>
    </row>
    <row r="4" spans="1:8" ht="20.100000000000001" customHeight="1">
      <c r="A4" s="252"/>
      <c r="B4" s="252"/>
      <c r="C4" s="252" t="s">
        <v>314</v>
      </c>
      <c r="D4" s="252" t="s">
        <v>316</v>
      </c>
      <c r="E4" s="252" t="s">
        <v>318</v>
      </c>
      <c r="F4" s="15"/>
    </row>
    <row r="5" spans="1:8" ht="20.100000000000001" customHeight="1">
      <c r="A5" s="251"/>
      <c r="B5" s="251"/>
      <c r="C5" s="251" t="s">
        <v>315</v>
      </c>
      <c r="D5" s="251" t="s">
        <v>317</v>
      </c>
      <c r="E5" s="251" t="s">
        <v>105</v>
      </c>
      <c r="F5" s="15"/>
    </row>
    <row r="6" spans="1:8" ht="20.100000000000001" customHeight="1">
      <c r="A6" s="251"/>
      <c r="B6" s="251"/>
      <c r="C6" s="253"/>
      <c r="D6" s="253"/>
      <c r="E6" s="253" t="s">
        <v>104</v>
      </c>
      <c r="F6" s="15"/>
    </row>
    <row r="7" spans="1:8" ht="20.100000000000001" customHeight="1">
      <c r="A7" s="251"/>
      <c r="B7" s="251"/>
      <c r="C7" s="251"/>
      <c r="D7" s="251"/>
      <c r="E7" s="251"/>
      <c r="F7" s="15"/>
    </row>
    <row r="8" spans="1:8" ht="20.100000000000001" customHeight="1">
      <c r="A8" s="4" t="s">
        <v>0</v>
      </c>
      <c r="B8" s="10"/>
      <c r="C8" s="19">
        <f>C9+C10</f>
        <v>3120.2</v>
      </c>
      <c r="D8" s="19">
        <f>D9+D10</f>
        <v>3021.3</v>
      </c>
      <c r="E8" s="20">
        <f>D8/C8*100</f>
        <v>96.830331389013537</v>
      </c>
      <c r="F8" s="28"/>
    </row>
    <row r="9" spans="1:8" ht="20.100000000000001" customHeight="1">
      <c r="A9" s="6"/>
      <c r="B9" s="8" t="s">
        <v>1</v>
      </c>
      <c r="C9" s="21">
        <v>1113.9000000000001</v>
      </c>
      <c r="D9" s="21">
        <v>1097.2</v>
      </c>
      <c r="E9" s="22">
        <f t="shared" ref="E9:E10" si="0">D9/C9*100</f>
        <v>98.500763084657507</v>
      </c>
      <c r="F9" s="28"/>
    </row>
    <row r="10" spans="1:8" ht="20.100000000000001" customHeight="1">
      <c r="A10" s="9"/>
      <c r="B10" s="8" t="s">
        <v>2</v>
      </c>
      <c r="C10" s="21">
        <v>2006.3</v>
      </c>
      <c r="D10" s="21">
        <v>1924.1</v>
      </c>
      <c r="E10" s="22">
        <f t="shared" si="0"/>
        <v>95.902905846583266</v>
      </c>
      <c r="F10" s="28"/>
    </row>
    <row r="11" spans="1:8" ht="20.100000000000001" customHeight="1">
      <c r="A11" s="23" t="s">
        <v>3</v>
      </c>
      <c r="B11" s="24"/>
      <c r="C11" s="19">
        <v>1721.8</v>
      </c>
      <c r="D11" s="19">
        <v>1679.8</v>
      </c>
      <c r="E11" s="20">
        <f>D11/C11*100</f>
        <v>97.560692298757118</v>
      </c>
      <c r="F11" s="28"/>
    </row>
    <row r="12" spans="1:8" ht="20.100000000000001" customHeight="1">
      <c r="A12" s="25"/>
      <c r="B12" s="23" t="s">
        <v>4</v>
      </c>
      <c r="C12" s="21">
        <v>1529.8</v>
      </c>
      <c r="D12" s="21">
        <v>1487.7</v>
      </c>
      <c r="E12" s="22">
        <f>D12/C12*100</f>
        <v>97.248006275330113</v>
      </c>
      <c r="F12" s="28"/>
    </row>
    <row r="13" spans="1:8" ht="20.100000000000001" customHeight="1">
      <c r="A13" s="23" t="s">
        <v>5</v>
      </c>
      <c r="B13" s="23"/>
      <c r="C13" s="19">
        <v>622.1</v>
      </c>
      <c r="D13" s="19">
        <v>602.20000000000005</v>
      </c>
      <c r="E13" s="20">
        <f t="shared" ref="E13:E20" si="1">D13/C13*100</f>
        <v>96.801157370197728</v>
      </c>
      <c r="F13" s="28"/>
    </row>
    <row r="14" spans="1:8" ht="20.100000000000001" customHeight="1">
      <c r="A14" s="23"/>
      <c r="B14" s="23" t="s">
        <v>4</v>
      </c>
      <c r="C14" s="21">
        <v>609.1</v>
      </c>
      <c r="D14" s="21">
        <v>589.79999999999995</v>
      </c>
      <c r="E14" s="22">
        <f t="shared" si="1"/>
        <v>96.831390576260048</v>
      </c>
      <c r="F14" s="28"/>
    </row>
    <row r="15" spans="1:8" ht="20.100000000000001" customHeight="1">
      <c r="A15" s="4" t="s">
        <v>6</v>
      </c>
      <c r="B15" s="7"/>
      <c r="C15" s="26"/>
      <c r="D15" s="26"/>
      <c r="E15" s="22"/>
      <c r="F15" s="28"/>
    </row>
    <row r="16" spans="1:8" ht="20.100000000000001" customHeight="1">
      <c r="A16" s="4"/>
      <c r="B16" s="3" t="s">
        <v>7</v>
      </c>
      <c r="C16" s="22">
        <v>398.1</v>
      </c>
      <c r="D16" s="22">
        <v>387.7</v>
      </c>
      <c r="E16" s="22">
        <f t="shared" si="1"/>
        <v>97.387591057523224</v>
      </c>
      <c r="F16" s="284"/>
    </row>
    <row r="17" spans="1:6" ht="20.100000000000001" customHeight="1">
      <c r="A17" s="6"/>
      <c r="B17" s="3" t="s">
        <v>8</v>
      </c>
      <c r="C17" s="22">
        <v>67.5</v>
      </c>
      <c r="D17" s="22">
        <v>62.3</v>
      </c>
      <c r="E17" s="22">
        <f t="shared" si="1"/>
        <v>92.296296296296291</v>
      </c>
      <c r="F17" s="284"/>
    </row>
    <row r="18" spans="1:6" ht="20.100000000000001" customHeight="1">
      <c r="A18" s="4"/>
      <c r="B18" s="3" t="s">
        <v>9</v>
      </c>
      <c r="C18" s="22">
        <v>127.8</v>
      </c>
      <c r="D18" s="22">
        <v>126.7</v>
      </c>
      <c r="E18" s="22">
        <f t="shared" si="1"/>
        <v>99.139280125195626</v>
      </c>
      <c r="F18" s="284"/>
    </row>
    <row r="19" spans="1:6" ht="20.100000000000001" customHeight="1">
      <c r="A19" s="5"/>
      <c r="B19" s="3" t="s">
        <v>10</v>
      </c>
      <c r="C19" s="22">
        <v>17.3</v>
      </c>
      <c r="D19" s="22">
        <v>15.5</v>
      </c>
      <c r="E19" s="22">
        <f t="shared" si="1"/>
        <v>89.595375722543352</v>
      </c>
      <c r="F19" s="284"/>
    </row>
    <row r="20" spans="1:6" ht="20.100000000000001" customHeight="1">
      <c r="A20" s="4"/>
      <c r="B20" s="3" t="s">
        <v>11</v>
      </c>
      <c r="C20" s="22">
        <v>582.29999999999995</v>
      </c>
      <c r="D20" s="22">
        <v>586.20000000000005</v>
      </c>
      <c r="E20" s="22">
        <f t="shared" si="1"/>
        <v>100.66975785677488</v>
      </c>
      <c r="F20" s="28"/>
    </row>
    <row r="21" spans="1:6" ht="20.100000000000001" customHeight="1">
      <c r="A21" s="2"/>
      <c r="B21" s="2"/>
      <c r="C21" s="27"/>
      <c r="D21" s="27"/>
      <c r="E21" s="2"/>
      <c r="F21" s="15"/>
    </row>
    <row r="22" spans="1:6" ht="20.100000000000001" customHeight="1">
      <c r="A22" s="2"/>
      <c r="B22" s="2"/>
      <c r="F22" s="15"/>
    </row>
    <row r="23" spans="1:6" ht="20.100000000000001" customHeight="1">
      <c r="A23" s="2"/>
      <c r="B23" s="2"/>
      <c r="C23" s="27"/>
      <c r="D23" s="27"/>
      <c r="E23" s="2"/>
      <c r="F23" s="15"/>
    </row>
    <row r="24" spans="1:6" ht="21" customHeight="1">
      <c r="A24" s="2"/>
      <c r="B24" s="2"/>
      <c r="C24" s="27"/>
      <c r="D24" s="27"/>
      <c r="E24" s="2"/>
      <c r="F24" s="15"/>
    </row>
    <row r="25" spans="1:6" ht="21" customHeight="1">
      <c r="A25" s="2"/>
      <c r="B25" s="2"/>
      <c r="C25" s="27"/>
      <c r="D25" s="27"/>
      <c r="E25" s="2"/>
      <c r="F25" s="15"/>
    </row>
    <row r="26" spans="1:6" ht="21" customHeight="1">
      <c r="A26" s="2"/>
      <c r="B26" s="2"/>
      <c r="C26" s="2"/>
      <c r="D26" s="2"/>
      <c r="E26" s="2"/>
      <c r="F26" s="15"/>
    </row>
    <row r="27" spans="1:6" ht="21" customHeight="1">
      <c r="A27" s="2"/>
      <c r="B27" s="2"/>
      <c r="C27" s="2"/>
      <c r="D27" s="2"/>
      <c r="E27" s="2"/>
      <c r="F27" s="15"/>
    </row>
    <row r="28" spans="1:6" ht="21" customHeight="1">
      <c r="A28" s="15"/>
      <c r="B28" s="15"/>
      <c r="C28" s="15"/>
      <c r="D28" s="15"/>
      <c r="E28" s="15"/>
      <c r="F28" s="15"/>
    </row>
    <row r="29" spans="1:6" ht="21" customHeight="1">
      <c r="A29" s="15"/>
      <c r="B29" s="15"/>
      <c r="C29" s="15"/>
      <c r="D29" s="15"/>
      <c r="E29" s="15"/>
      <c r="F29" s="15"/>
    </row>
    <row r="30" spans="1:6" ht="21" customHeight="1">
      <c r="A30" s="15"/>
      <c r="B30" s="15"/>
      <c r="C30" s="15"/>
      <c r="D30" s="15"/>
      <c r="E30" s="15"/>
      <c r="F30" s="15"/>
    </row>
    <row r="31" spans="1:6" ht="21" customHeight="1">
      <c r="A31" s="15"/>
      <c r="B31" s="15"/>
      <c r="C31" s="15"/>
      <c r="D31" s="15"/>
      <c r="E31" s="15"/>
      <c r="F31" s="15"/>
    </row>
    <row r="32" spans="1:6" ht="21" customHeight="1">
      <c r="A32" s="15"/>
      <c r="B32" s="15"/>
      <c r="C32" s="15"/>
      <c r="D32" s="15"/>
      <c r="E32" s="15"/>
      <c r="F32" s="15"/>
    </row>
    <row r="33" spans="1:6" ht="21" customHeight="1">
      <c r="A33" s="15"/>
      <c r="B33" s="15"/>
      <c r="C33" s="15"/>
      <c r="D33" s="15"/>
      <c r="E33" s="15"/>
      <c r="F33" s="15"/>
    </row>
    <row r="34" spans="1:6" ht="21" customHeight="1">
      <c r="A34" s="15"/>
      <c r="B34" s="15"/>
      <c r="C34" s="15"/>
      <c r="D34" s="15"/>
      <c r="E34" s="15"/>
      <c r="F34" s="15"/>
    </row>
    <row r="35" spans="1:6" ht="21" customHeight="1">
      <c r="A35" s="15"/>
      <c r="B35" s="15"/>
      <c r="C35" s="15"/>
      <c r="D35" s="15"/>
      <c r="E35" s="15"/>
      <c r="F35" s="15"/>
    </row>
    <row r="36" spans="1:6" ht="21" customHeight="1">
      <c r="A36" s="15"/>
      <c r="B36" s="15"/>
      <c r="C36" s="15"/>
      <c r="D36" s="15"/>
      <c r="E36" s="15"/>
      <c r="F36" s="15"/>
    </row>
    <row r="37" spans="1:6" ht="21" customHeight="1">
      <c r="A37" s="15"/>
      <c r="B37" s="15"/>
      <c r="C37" s="15"/>
      <c r="D37" s="15"/>
      <c r="E37" s="15"/>
      <c r="F37" s="15"/>
    </row>
    <row r="38" spans="1:6" ht="21" customHeight="1">
      <c r="A38" s="15"/>
      <c r="B38" s="15"/>
      <c r="C38" s="15"/>
      <c r="D38" s="15"/>
      <c r="E38" s="15"/>
      <c r="F38" s="15"/>
    </row>
    <row r="39" spans="1:6" ht="21" customHeight="1">
      <c r="A39" s="15"/>
      <c r="B39" s="15"/>
      <c r="C39" s="15"/>
      <c r="D39" s="15"/>
      <c r="E39" s="15"/>
      <c r="F39" s="15"/>
    </row>
    <row r="40" spans="1:6" ht="21" customHeight="1">
      <c r="A40" s="15"/>
      <c r="B40" s="15"/>
      <c r="C40" s="15"/>
      <c r="D40" s="15"/>
      <c r="E40" s="15"/>
      <c r="F40" s="15"/>
    </row>
    <row r="41" spans="1:6" ht="21" customHeight="1">
      <c r="A41" s="15"/>
      <c r="B41" s="15"/>
      <c r="C41" s="15"/>
      <c r="D41" s="15"/>
      <c r="E41" s="15"/>
      <c r="F41" s="15"/>
    </row>
    <row r="42" spans="1:6" ht="21" customHeight="1">
      <c r="A42" s="15"/>
      <c r="B42" s="15"/>
      <c r="C42" s="15"/>
      <c r="D42" s="15"/>
      <c r="E42" s="15"/>
      <c r="F42" s="15"/>
    </row>
    <row r="43" spans="1:6" ht="21" customHeight="1">
      <c r="A43" s="15"/>
      <c r="B43" s="15"/>
      <c r="C43" s="15"/>
      <c r="D43" s="15"/>
      <c r="E43" s="15"/>
      <c r="F43" s="15"/>
    </row>
  </sheetData>
  <pageMargins left="0.78740157480314965" right="0.47244094488188981" top="0.74803149606299213" bottom="0.51181102362204722" header="0.43307086614173229" footer="0.31496062992125984"/>
  <pageSetup paperSize="9" firstPageNumber="27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H12" sqref="H12"/>
    </sheetView>
  </sheetViews>
  <sheetFormatPr defaultColWidth="8.7109375" defaultRowHeight="12.75"/>
  <cols>
    <col min="1" max="1" width="2" style="223" customWidth="1"/>
    <col min="2" max="2" width="42.5703125" style="223" customWidth="1"/>
    <col min="3" max="3" width="11.42578125" style="223" customWidth="1"/>
    <col min="4" max="4" width="10.7109375" style="223" customWidth="1"/>
    <col min="5" max="5" width="21.5703125" style="223" customWidth="1"/>
    <col min="6" max="6" width="10.28515625" style="223" customWidth="1"/>
    <col min="7" max="9" width="5.5703125" style="223" customWidth="1"/>
    <col min="10" max="16384" width="8.7109375" style="223"/>
  </cols>
  <sheetData>
    <row r="1" spans="1:6" s="231" customFormat="1" ht="20.100000000000001" customHeight="1">
      <c r="A1" s="229" t="s">
        <v>462</v>
      </c>
      <c r="B1" s="228"/>
      <c r="C1" s="275"/>
      <c r="D1" s="228"/>
    </row>
    <row r="2" spans="1:6" ht="20.100000000000001" customHeight="1">
      <c r="A2" s="227"/>
      <c r="B2" s="224"/>
      <c r="C2" s="276"/>
      <c r="D2" s="224"/>
    </row>
    <row r="3" spans="1:6" s="230" customFormat="1" ht="15.95" customHeight="1">
      <c r="A3" s="226"/>
      <c r="B3" s="226"/>
      <c r="C3" s="226"/>
      <c r="D3" s="225"/>
      <c r="E3" s="474" t="s">
        <v>455</v>
      </c>
    </row>
    <row r="4" spans="1:6" s="433" customFormat="1" ht="15.95" customHeight="1">
      <c r="A4" s="471"/>
      <c r="B4" s="471"/>
      <c r="C4" s="467" t="s">
        <v>54</v>
      </c>
      <c r="D4" s="467" t="s">
        <v>54</v>
      </c>
      <c r="E4" s="467" t="s">
        <v>454</v>
      </c>
    </row>
    <row r="5" spans="1:6" s="433" customFormat="1" ht="15.95" customHeight="1">
      <c r="A5" s="465"/>
      <c r="B5" s="465"/>
      <c r="C5" s="464" t="s">
        <v>108</v>
      </c>
      <c r="D5" s="66" t="s">
        <v>322</v>
      </c>
      <c r="E5" s="464" t="s">
        <v>457</v>
      </c>
    </row>
    <row r="6" spans="1:6" s="433" customFormat="1" ht="20.100000000000001" customHeight="1">
      <c r="A6" s="278"/>
      <c r="B6" s="278"/>
      <c r="C6" s="64"/>
      <c r="D6" s="64"/>
      <c r="E6" s="64"/>
    </row>
    <row r="7" spans="1:6" s="460" customFormat="1" ht="20.100000000000001" customHeight="1">
      <c r="A7" s="447" t="s">
        <v>160</v>
      </c>
      <c r="B7" s="447"/>
      <c r="C7" s="478">
        <f>+C8+C9+C14</f>
        <v>5305</v>
      </c>
      <c r="D7" s="478">
        <f>+D8+D9+D14</f>
        <v>5103</v>
      </c>
      <c r="E7" s="481">
        <f t="shared" ref="E7:E26" si="0">D7/C7*100</f>
        <v>96.192271442035818</v>
      </c>
    </row>
    <row r="8" spans="1:6" s="460" customFormat="1" ht="20.100000000000001" customHeight="1">
      <c r="A8" s="424" t="s">
        <v>438</v>
      </c>
      <c r="B8" s="424"/>
      <c r="C8" s="479">
        <v>115</v>
      </c>
      <c r="D8" s="479">
        <v>87</v>
      </c>
      <c r="E8" s="482">
        <f t="shared" si="0"/>
        <v>75.65217391304347</v>
      </c>
      <c r="F8" s="476"/>
    </row>
    <row r="9" spans="1:6" s="460" customFormat="1" ht="20.100000000000001" customHeight="1">
      <c r="A9" s="424" t="s">
        <v>437</v>
      </c>
      <c r="B9" s="424"/>
      <c r="C9" s="479">
        <f>SUM(C10:C13)</f>
        <v>1150</v>
      </c>
      <c r="D9" s="479">
        <f>SUM(D10:D13)</f>
        <v>1095</v>
      </c>
      <c r="E9" s="482">
        <f t="shared" si="0"/>
        <v>95.217391304347828</v>
      </c>
      <c r="F9" s="473"/>
    </row>
    <row r="10" spans="1:6" s="433" customFormat="1" ht="20.100000000000001" customHeight="1">
      <c r="A10" s="224"/>
      <c r="B10" s="451" t="s">
        <v>46</v>
      </c>
      <c r="C10" s="480">
        <v>33</v>
      </c>
      <c r="D10" s="480">
        <v>29</v>
      </c>
      <c r="E10" s="483">
        <f t="shared" si="0"/>
        <v>87.878787878787875</v>
      </c>
    </row>
    <row r="11" spans="1:6" s="433" customFormat="1" ht="19.5" customHeight="1">
      <c r="A11" s="224"/>
      <c r="B11" s="451" t="s">
        <v>40</v>
      </c>
      <c r="C11" s="480">
        <v>566</v>
      </c>
      <c r="D11" s="480">
        <v>599</v>
      </c>
      <c r="E11" s="483">
        <f t="shared" si="0"/>
        <v>105.8303886925795</v>
      </c>
    </row>
    <row r="12" spans="1:6" s="433" customFormat="1" ht="19.5" customHeight="1">
      <c r="A12" s="224"/>
      <c r="B12" s="451" t="s">
        <v>302</v>
      </c>
      <c r="C12" s="480">
        <v>50</v>
      </c>
      <c r="D12" s="480">
        <v>42</v>
      </c>
      <c r="E12" s="483">
        <f t="shared" si="0"/>
        <v>84</v>
      </c>
    </row>
    <row r="13" spans="1:6" s="433" customFormat="1" ht="20.100000000000001" customHeight="1">
      <c r="A13" s="224"/>
      <c r="B13" s="451" t="s">
        <v>311</v>
      </c>
      <c r="C13" s="480">
        <v>501</v>
      </c>
      <c r="D13" s="480">
        <v>425</v>
      </c>
      <c r="E13" s="483">
        <f t="shared" si="0"/>
        <v>84.830339321357286</v>
      </c>
    </row>
    <row r="14" spans="1:6" s="460" customFormat="1" ht="20.100000000000001" customHeight="1">
      <c r="A14" s="424" t="s">
        <v>436</v>
      </c>
      <c r="B14" s="424"/>
      <c r="C14" s="479">
        <f>SUM(C15:C26)</f>
        <v>4040</v>
      </c>
      <c r="D14" s="479">
        <f>SUM(D15:D26)</f>
        <v>3921</v>
      </c>
      <c r="E14" s="482">
        <f t="shared" si="0"/>
        <v>97.054455445544548</v>
      </c>
    </row>
    <row r="15" spans="1:6" s="433" customFormat="1" ht="20.100000000000001" customHeight="1">
      <c r="A15" s="224"/>
      <c r="B15" s="451" t="s">
        <v>312</v>
      </c>
      <c r="C15" s="480">
        <v>2122</v>
      </c>
      <c r="D15" s="480">
        <v>1907</v>
      </c>
      <c r="E15" s="483">
        <f t="shared" si="0"/>
        <v>89.868049010367585</v>
      </c>
    </row>
    <row r="16" spans="1:6" s="433" customFormat="1" ht="20.100000000000001" customHeight="1">
      <c r="A16" s="224"/>
      <c r="B16" s="451" t="s">
        <v>300</v>
      </c>
      <c r="C16" s="480">
        <v>231</v>
      </c>
      <c r="D16" s="480">
        <v>202</v>
      </c>
      <c r="E16" s="483">
        <f t="shared" si="0"/>
        <v>87.44588744588745</v>
      </c>
    </row>
    <row r="17" spans="1:7" s="433" customFormat="1" ht="20.100000000000001" customHeight="1">
      <c r="A17" s="224"/>
      <c r="B17" s="451" t="s">
        <v>308</v>
      </c>
      <c r="C17" s="480">
        <v>324</v>
      </c>
      <c r="D17" s="480">
        <v>302</v>
      </c>
      <c r="E17" s="483">
        <f t="shared" si="0"/>
        <v>93.209876543209873</v>
      </c>
    </row>
    <row r="18" spans="1:7" s="433" customFormat="1" ht="20.100000000000001" customHeight="1">
      <c r="A18" s="224"/>
      <c r="B18" s="451" t="s">
        <v>306</v>
      </c>
      <c r="C18" s="480">
        <v>174</v>
      </c>
      <c r="D18" s="480">
        <v>190</v>
      </c>
      <c r="E18" s="483">
        <f t="shared" si="0"/>
        <v>109.19540229885058</v>
      </c>
    </row>
    <row r="19" spans="1:7" s="433" customFormat="1" ht="21.75" customHeight="1">
      <c r="A19" s="224"/>
      <c r="B19" s="451" t="s">
        <v>304</v>
      </c>
      <c r="C19" s="480">
        <v>63</v>
      </c>
      <c r="D19" s="480">
        <v>67</v>
      </c>
      <c r="E19" s="483">
        <f t="shared" si="0"/>
        <v>106.34920634920636</v>
      </c>
    </row>
    <row r="20" spans="1:7" s="433" customFormat="1" ht="20.100000000000001" customHeight="1">
      <c r="A20" s="224"/>
      <c r="B20" s="451" t="s">
        <v>309</v>
      </c>
      <c r="C20" s="480">
        <v>188</v>
      </c>
      <c r="D20" s="480">
        <v>279</v>
      </c>
      <c r="E20" s="483">
        <f t="shared" si="0"/>
        <v>148.40425531914894</v>
      </c>
    </row>
    <row r="21" spans="1:7" s="433" customFormat="1" ht="30" customHeight="1">
      <c r="A21" s="224"/>
      <c r="B21" s="451" t="s">
        <v>310</v>
      </c>
      <c r="C21" s="480">
        <v>309</v>
      </c>
      <c r="D21" s="480">
        <v>312</v>
      </c>
      <c r="E21" s="483">
        <f t="shared" si="0"/>
        <v>100.97087378640776</v>
      </c>
    </row>
    <row r="22" spans="1:7" s="433" customFormat="1" ht="20.100000000000001" customHeight="1">
      <c r="A22" s="224"/>
      <c r="B22" s="451" t="s">
        <v>307</v>
      </c>
      <c r="C22" s="480">
        <v>155</v>
      </c>
      <c r="D22" s="480">
        <v>202</v>
      </c>
      <c r="E22" s="483">
        <f t="shared" si="0"/>
        <v>130.32258064516128</v>
      </c>
    </row>
    <row r="23" spans="1:7" s="433" customFormat="1" ht="21" customHeight="1">
      <c r="A23" s="224"/>
      <c r="B23" s="451" t="s">
        <v>301</v>
      </c>
      <c r="C23" s="480">
        <v>30</v>
      </c>
      <c r="D23" s="480">
        <v>43</v>
      </c>
      <c r="E23" s="483">
        <f t="shared" si="0"/>
        <v>143.33333333333334</v>
      </c>
    </row>
    <row r="24" spans="1:7" s="433" customFormat="1" ht="20.100000000000001" customHeight="1">
      <c r="A24" s="224"/>
      <c r="B24" s="451" t="s">
        <v>303</v>
      </c>
      <c r="C24" s="480">
        <v>86</v>
      </c>
      <c r="D24" s="480">
        <v>57</v>
      </c>
      <c r="E24" s="483">
        <f t="shared" si="0"/>
        <v>66.279069767441854</v>
      </c>
    </row>
    <row r="25" spans="1:7" s="434" customFormat="1" ht="29.25" customHeight="1">
      <c r="A25" s="224"/>
      <c r="B25" s="451" t="s">
        <v>456</v>
      </c>
      <c r="C25" s="480">
        <v>271</v>
      </c>
      <c r="D25" s="480">
        <v>279</v>
      </c>
      <c r="E25" s="483">
        <f t="shared" si="0"/>
        <v>102.95202952029521</v>
      </c>
    </row>
    <row r="26" spans="1:7" s="434" customFormat="1" ht="20.100000000000001" customHeight="1">
      <c r="A26" s="224"/>
      <c r="B26" s="451" t="s">
        <v>305</v>
      </c>
      <c r="C26" s="480">
        <v>87</v>
      </c>
      <c r="D26" s="480">
        <v>81</v>
      </c>
      <c r="E26" s="483">
        <f t="shared" si="0"/>
        <v>93.103448275862064</v>
      </c>
    </row>
    <row r="27" spans="1:7" s="434" customFormat="1" ht="20.100000000000001" customHeight="1">
      <c r="A27" s="224"/>
      <c r="B27" s="451"/>
      <c r="C27" s="276"/>
      <c r="D27" s="276"/>
      <c r="E27" s="276"/>
      <c r="F27" s="276"/>
      <c r="G27" s="276"/>
    </row>
    <row r="28" spans="1:7" ht="20.100000000000001" customHeight="1">
      <c r="A28" s="224"/>
      <c r="B28" s="224"/>
      <c r="C28" s="224"/>
      <c r="D28" s="224"/>
      <c r="E28" s="434"/>
      <c r="F28" s="434"/>
    </row>
    <row r="29" spans="1:7" ht="20.100000000000001" customHeight="1">
      <c r="A29" s="224"/>
      <c r="B29" s="224"/>
      <c r="C29" s="224"/>
      <c r="D29" s="224"/>
      <c r="E29" s="434"/>
      <c r="F29" s="434"/>
    </row>
    <row r="30" spans="1:7" ht="20.100000000000001" customHeight="1">
      <c r="A30" s="224"/>
      <c r="B30" s="224"/>
      <c r="C30" s="224"/>
      <c r="D30" s="224"/>
      <c r="E30" s="434"/>
      <c r="F30" s="434"/>
    </row>
    <row r="31" spans="1:7" ht="20.100000000000001" customHeight="1">
      <c r="A31" s="224"/>
      <c r="B31" s="224"/>
      <c r="C31" s="224"/>
      <c r="D31" s="224"/>
      <c r="E31" s="434"/>
      <c r="F31" s="434"/>
    </row>
    <row r="32" spans="1:7" ht="20.100000000000001" customHeight="1">
      <c r="A32" s="224"/>
      <c r="B32" s="224"/>
      <c r="C32" s="224"/>
      <c r="D32" s="224"/>
      <c r="E32" s="434"/>
      <c r="F32" s="434"/>
    </row>
    <row r="33" spans="1:6" ht="20.100000000000001" customHeight="1">
      <c r="A33" s="224"/>
      <c r="B33" s="224"/>
      <c r="C33" s="224"/>
      <c r="D33" s="224"/>
      <c r="E33" s="434"/>
      <c r="F33" s="434"/>
    </row>
    <row r="34" spans="1:6" ht="20.100000000000001" customHeight="1">
      <c r="A34" s="224"/>
      <c r="B34" s="224"/>
      <c r="C34" s="224"/>
      <c r="D34" s="224"/>
      <c r="E34" s="434"/>
      <c r="F34" s="434"/>
    </row>
    <row r="35" spans="1:6" ht="20.100000000000001" customHeight="1">
      <c r="A35" s="224"/>
      <c r="B35" s="224"/>
      <c r="C35" s="224"/>
      <c r="D35" s="224"/>
      <c r="E35" s="434"/>
      <c r="F35" s="434"/>
    </row>
    <row r="36" spans="1:6" ht="20.100000000000001" customHeight="1">
      <c r="A36" s="224"/>
      <c r="B36" s="224"/>
      <c r="C36" s="224"/>
      <c r="D36" s="224"/>
      <c r="E36" s="434"/>
      <c r="F36" s="434"/>
    </row>
    <row r="37" spans="1:6" ht="20.100000000000001" customHeight="1">
      <c r="A37" s="224"/>
      <c r="B37" s="224"/>
      <c r="C37" s="224"/>
      <c r="D37" s="224"/>
      <c r="E37" s="434"/>
      <c r="F37" s="434"/>
    </row>
    <row r="38" spans="1:6" ht="20.100000000000001" customHeight="1">
      <c r="A38" s="224"/>
      <c r="B38" s="224"/>
      <c r="C38" s="224"/>
      <c r="D38" s="224"/>
      <c r="E38" s="434"/>
      <c r="F38" s="434"/>
    </row>
    <row r="39" spans="1:6" ht="20.100000000000001" customHeight="1">
      <c r="A39" s="224"/>
      <c r="B39" s="224"/>
      <c r="C39" s="224"/>
      <c r="D39" s="224"/>
      <c r="E39" s="434"/>
      <c r="F39" s="434"/>
    </row>
    <row r="40" spans="1:6" ht="20.100000000000001" customHeight="1">
      <c r="A40" s="224"/>
      <c r="B40" s="224"/>
      <c r="C40" s="224"/>
      <c r="D40" s="224"/>
      <c r="E40" s="434"/>
      <c r="F40" s="434"/>
    </row>
    <row r="41" spans="1:6" ht="20.100000000000001" customHeight="1">
      <c r="A41" s="224"/>
      <c r="B41" s="224"/>
      <c r="C41" s="224"/>
      <c r="D41" s="224"/>
      <c r="E41" s="434"/>
      <c r="F41" s="434"/>
    </row>
    <row r="42" spans="1:6" ht="20.100000000000001" customHeight="1">
      <c r="A42" s="224"/>
      <c r="B42" s="224"/>
      <c r="C42" s="224"/>
      <c r="D42" s="224"/>
      <c r="E42" s="434"/>
      <c r="F42" s="434"/>
    </row>
    <row r="43" spans="1:6" ht="20.100000000000001" customHeight="1">
      <c r="A43" s="224"/>
      <c r="B43" s="224"/>
      <c r="C43" s="224"/>
      <c r="D43" s="224"/>
      <c r="E43" s="434"/>
      <c r="F43" s="434"/>
    </row>
    <row r="44" spans="1:6" ht="20.100000000000001" customHeight="1">
      <c r="A44" s="224"/>
      <c r="B44" s="224"/>
      <c r="C44" s="224"/>
      <c r="D44" s="224"/>
      <c r="E44" s="434"/>
      <c r="F44" s="434"/>
    </row>
    <row r="45" spans="1:6" ht="20.100000000000001" customHeight="1">
      <c r="A45" s="224"/>
      <c r="B45" s="224"/>
      <c r="C45" s="224"/>
      <c r="D45" s="224"/>
      <c r="E45" s="434"/>
      <c r="F45" s="434"/>
    </row>
    <row r="46" spans="1:6" ht="20.100000000000001" customHeight="1">
      <c r="A46" s="224"/>
      <c r="B46" s="224"/>
      <c r="C46" s="224"/>
      <c r="D46" s="224"/>
      <c r="E46" s="434"/>
      <c r="F46" s="434"/>
    </row>
    <row r="47" spans="1:6" ht="20.100000000000001" customHeight="1">
      <c r="A47" s="224"/>
      <c r="B47" s="224"/>
      <c r="C47" s="224"/>
      <c r="D47" s="224"/>
      <c r="E47" s="434"/>
      <c r="F47" s="434"/>
    </row>
    <row r="48" spans="1:6" ht="20.100000000000001" customHeight="1">
      <c r="A48" s="224"/>
      <c r="B48" s="224"/>
      <c r="C48" s="224"/>
      <c r="D48" s="224"/>
      <c r="E48" s="434"/>
      <c r="F48" s="434"/>
    </row>
    <row r="49" spans="1:6" ht="20.100000000000001" customHeight="1">
      <c r="A49" s="224"/>
      <c r="B49" s="224"/>
      <c r="C49" s="224"/>
      <c r="D49" s="224"/>
      <c r="E49" s="434"/>
      <c r="F49" s="434"/>
    </row>
    <row r="50" spans="1:6" ht="20.100000000000001" customHeight="1">
      <c r="A50" s="276"/>
      <c r="B50" s="276"/>
      <c r="C50" s="276"/>
      <c r="D50" s="276"/>
      <c r="E50" s="434"/>
      <c r="F50" s="434"/>
    </row>
    <row r="51" spans="1:6" ht="20.100000000000001" customHeight="1">
      <c r="A51" s="276"/>
      <c r="B51" s="276"/>
      <c r="C51" s="276"/>
      <c r="D51" s="276"/>
      <c r="E51" s="434"/>
      <c r="F51" s="434"/>
    </row>
    <row r="52" spans="1:6" ht="20.100000000000001" customHeight="1">
      <c r="A52" s="276"/>
      <c r="B52" s="276"/>
      <c r="C52" s="276"/>
      <c r="D52" s="276"/>
      <c r="E52" s="434"/>
      <c r="F52" s="434"/>
    </row>
    <row r="53" spans="1:6" ht="20.100000000000001" customHeight="1">
      <c r="A53" s="276"/>
      <c r="B53" s="276"/>
      <c r="C53" s="276"/>
      <c r="D53" s="276"/>
      <c r="E53" s="434"/>
      <c r="F53" s="434"/>
    </row>
    <row r="54" spans="1:6" ht="20.100000000000001" customHeight="1">
      <c r="A54" s="276"/>
      <c r="B54" s="276"/>
      <c r="C54" s="276"/>
      <c r="D54" s="276"/>
      <c r="E54" s="434"/>
      <c r="F54" s="434"/>
    </row>
    <row r="55" spans="1:6" ht="20.100000000000001" customHeight="1">
      <c r="A55" s="276"/>
      <c r="B55" s="276"/>
      <c r="C55" s="276"/>
      <c r="D55" s="276"/>
      <c r="E55" s="434"/>
      <c r="F55" s="434"/>
    </row>
    <row r="56" spans="1:6" ht="20.100000000000001" customHeight="1">
      <c r="A56" s="276"/>
      <c r="B56" s="276"/>
      <c r="C56" s="276"/>
      <c r="D56" s="276"/>
      <c r="E56" s="434"/>
      <c r="F56" s="434"/>
    </row>
    <row r="57" spans="1:6" ht="20.100000000000001" customHeight="1">
      <c r="A57" s="276"/>
      <c r="B57" s="276"/>
      <c r="C57" s="276"/>
      <c r="D57" s="276"/>
      <c r="E57" s="434"/>
      <c r="F57" s="434"/>
    </row>
    <row r="58" spans="1:6" ht="20.100000000000001" customHeight="1">
      <c r="A58" s="276"/>
      <c r="B58" s="276"/>
      <c r="C58" s="276"/>
      <c r="D58" s="276"/>
      <c r="E58" s="434"/>
      <c r="F58" s="434"/>
    </row>
    <row r="59" spans="1:6" ht="20.100000000000001" customHeight="1">
      <c r="A59" s="434"/>
      <c r="B59" s="434"/>
      <c r="C59" s="434"/>
      <c r="D59" s="434"/>
      <c r="E59" s="434"/>
      <c r="F59" s="434"/>
    </row>
    <row r="60" spans="1:6" ht="20.100000000000001" customHeight="1">
      <c r="A60" s="434"/>
      <c r="B60" s="434"/>
      <c r="C60" s="434"/>
      <c r="D60" s="434"/>
      <c r="E60" s="434"/>
      <c r="F60" s="434"/>
    </row>
    <row r="61" spans="1:6" ht="20.100000000000001" customHeight="1">
      <c r="A61" s="434"/>
      <c r="B61" s="434"/>
      <c r="C61" s="434"/>
      <c r="D61" s="434"/>
      <c r="E61" s="434"/>
      <c r="F61" s="434"/>
    </row>
    <row r="62" spans="1:6" ht="20.100000000000001" customHeight="1">
      <c r="A62" s="434"/>
      <c r="B62" s="434"/>
      <c r="C62" s="434"/>
      <c r="D62" s="434"/>
      <c r="E62" s="434"/>
      <c r="F62" s="434"/>
    </row>
    <row r="63" spans="1:6" ht="20.100000000000001" customHeight="1">
      <c r="A63" s="434"/>
      <c r="B63" s="434"/>
      <c r="C63" s="434"/>
      <c r="D63" s="434"/>
      <c r="E63" s="434"/>
      <c r="F63" s="434"/>
    </row>
    <row r="64" spans="1:6" ht="20.100000000000001" customHeight="1">
      <c r="A64" s="434"/>
      <c r="B64" s="434"/>
      <c r="C64" s="434"/>
      <c r="D64" s="434"/>
      <c r="E64" s="434"/>
      <c r="F64" s="434"/>
    </row>
    <row r="65" spans="1:6" ht="20.100000000000001" customHeight="1">
      <c r="A65" s="434"/>
      <c r="B65" s="434"/>
      <c r="C65" s="434"/>
      <c r="D65" s="434"/>
      <c r="E65" s="434"/>
      <c r="F65" s="434"/>
    </row>
    <row r="66" spans="1:6" ht="20.100000000000001" customHeight="1">
      <c r="A66" s="434"/>
      <c r="B66" s="434"/>
      <c r="C66" s="434"/>
      <c r="D66" s="434"/>
      <c r="E66" s="434"/>
      <c r="F66" s="434"/>
    </row>
    <row r="67" spans="1:6" ht="20.100000000000001" customHeight="1">
      <c r="A67" s="434"/>
      <c r="B67" s="434"/>
      <c r="C67" s="434"/>
      <c r="D67" s="434"/>
      <c r="E67" s="434"/>
      <c r="F67" s="434"/>
    </row>
    <row r="68" spans="1:6" ht="20.100000000000001" customHeight="1">
      <c r="A68" s="434"/>
      <c r="B68" s="434"/>
      <c r="C68" s="434"/>
      <c r="D68" s="434"/>
      <c r="E68" s="434"/>
      <c r="F68" s="434"/>
    </row>
    <row r="69" spans="1:6" ht="20.100000000000001" customHeight="1">
      <c r="A69" s="434"/>
      <c r="B69" s="434"/>
      <c r="C69" s="434"/>
      <c r="D69" s="434"/>
      <c r="E69" s="434"/>
      <c r="F69" s="434"/>
    </row>
    <row r="70" spans="1:6" ht="20.100000000000001" customHeight="1">
      <c r="A70" s="434"/>
      <c r="B70" s="434"/>
      <c r="C70" s="434"/>
      <c r="D70" s="434"/>
      <c r="E70" s="434"/>
      <c r="F70" s="434"/>
    </row>
    <row r="71" spans="1:6" ht="20.100000000000001" customHeight="1">
      <c r="A71" s="434"/>
      <c r="B71" s="434"/>
      <c r="C71" s="434"/>
      <c r="D71" s="434"/>
      <c r="E71" s="434"/>
      <c r="F71" s="434"/>
    </row>
    <row r="72" spans="1:6" ht="20.100000000000001" customHeight="1">
      <c r="A72" s="434"/>
      <c r="B72" s="434"/>
      <c r="C72" s="434"/>
      <c r="D72" s="434"/>
      <c r="E72" s="434"/>
      <c r="F72" s="434"/>
    </row>
    <row r="73" spans="1:6" ht="20.100000000000001" customHeight="1">
      <c r="A73" s="434"/>
      <c r="B73" s="434"/>
      <c r="C73" s="434"/>
      <c r="D73" s="434"/>
      <c r="E73" s="434"/>
      <c r="F73" s="434"/>
    </row>
    <row r="74" spans="1:6" ht="20.100000000000001" customHeight="1">
      <c r="A74" s="434"/>
      <c r="B74" s="434"/>
      <c r="C74" s="434"/>
      <c r="D74" s="434"/>
      <c r="E74" s="434"/>
      <c r="F74" s="434"/>
    </row>
    <row r="75" spans="1:6" ht="20.100000000000001" customHeight="1">
      <c r="A75" s="434"/>
      <c r="B75" s="434"/>
      <c r="C75" s="434"/>
      <c r="D75" s="434"/>
      <c r="E75" s="434"/>
      <c r="F75" s="434"/>
    </row>
  </sheetData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H12" sqref="H12"/>
    </sheetView>
  </sheetViews>
  <sheetFormatPr defaultColWidth="12.5703125" defaultRowHeight="15"/>
  <cols>
    <col min="1" max="1" width="3.140625" style="131" customWidth="1"/>
    <col min="2" max="2" width="32.85546875" style="131" customWidth="1"/>
    <col min="3" max="3" width="9.5703125" style="131" customWidth="1"/>
    <col min="4" max="4" width="9.140625" style="131" customWidth="1"/>
    <col min="5" max="5" width="9.140625" style="132" customWidth="1"/>
    <col min="6" max="6" width="12.5703125" style="131" customWidth="1"/>
    <col min="7" max="7" width="12.7109375" style="131" customWidth="1"/>
    <col min="8" max="16384" width="12.5703125" style="131"/>
  </cols>
  <sheetData>
    <row r="1" spans="1:13" ht="20.100000000000001" customHeight="1">
      <c r="A1" s="306" t="s">
        <v>412</v>
      </c>
      <c r="E1" s="131"/>
    </row>
    <row r="2" spans="1:13" ht="20.100000000000001" customHeight="1">
      <c r="A2" s="307" t="s">
        <v>379</v>
      </c>
      <c r="B2" s="308"/>
      <c r="C2" s="308"/>
      <c r="D2" s="308"/>
      <c r="E2" s="308"/>
      <c r="F2" s="308"/>
    </row>
    <row r="3" spans="1:13" ht="9" customHeight="1">
      <c r="A3" s="308"/>
      <c r="B3" s="308"/>
      <c r="C3" s="308"/>
      <c r="D3" s="308"/>
      <c r="E3" s="308"/>
      <c r="F3" s="308"/>
    </row>
    <row r="4" spans="1:13" ht="15" customHeight="1">
      <c r="A4" s="142"/>
      <c r="B4" s="142"/>
      <c r="C4" s="142"/>
      <c r="D4" s="142"/>
      <c r="E4" s="142"/>
      <c r="G4" s="309" t="s">
        <v>372</v>
      </c>
    </row>
    <row r="5" spans="1:13" ht="14.45" customHeight="1">
      <c r="A5" s="141"/>
      <c r="B5" s="141"/>
      <c r="C5" s="310" t="s">
        <v>113</v>
      </c>
      <c r="D5" s="310" t="s">
        <v>189</v>
      </c>
      <c r="E5" s="310" t="s">
        <v>111</v>
      </c>
      <c r="F5" s="310" t="s">
        <v>188</v>
      </c>
      <c r="G5" s="310" t="s">
        <v>188</v>
      </c>
    </row>
    <row r="6" spans="1:13" ht="14.45" customHeight="1">
      <c r="A6" s="311"/>
      <c r="B6" s="311"/>
      <c r="C6" s="312" t="s">
        <v>109</v>
      </c>
      <c r="D6" s="312" t="s">
        <v>187</v>
      </c>
      <c r="E6" s="312" t="s">
        <v>54</v>
      </c>
      <c r="F6" s="312" t="s">
        <v>373</v>
      </c>
      <c r="G6" s="312" t="s">
        <v>373</v>
      </c>
    </row>
    <row r="7" spans="1:13" ht="14.45" customHeight="1">
      <c r="A7" s="311"/>
      <c r="B7" s="311"/>
      <c r="C7" s="312" t="s">
        <v>107</v>
      </c>
      <c r="D7" s="312" t="s">
        <v>107</v>
      </c>
      <c r="E7" s="312" t="s">
        <v>107</v>
      </c>
      <c r="F7" s="312" t="s">
        <v>186</v>
      </c>
      <c r="G7" s="312" t="s">
        <v>51</v>
      </c>
    </row>
    <row r="8" spans="1:13" ht="14.45" customHeight="1">
      <c r="A8" s="311"/>
      <c r="B8" s="311"/>
      <c r="C8" s="313">
        <v>2020</v>
      </c>
      <c r="D8" s="313">
        <v>2020</v>
      </c>
      <c r="E8" s="313">
        <v>2020</v>
      </c>
      <c r="F8" s="313" t="s">
        <v>374</v>
      </c>
      <c r="G8" s="313" t="s">
        <v>104</v>
      </c>
    </row>
    <row r="9" spans="1:13" ht="12" customHeight="1">
      <c r="A9" s="311"/>
      <c r="B9" s="311"/>
      <c r="E9" s="312"/>
      <c r="F9" s="312"/>
      <c r="G9" s="312"/>
    </row>
    <row r="10" spans="1:13" ht="15.95" customHeight="1">
      <c r="A10" s="314" t="s">
        <v>160</v>
      </c>
      <c r="B10" s="315"/>
      <c r="C10" s="316">
        <v>23362.203000000001</v>
      </c>
      <c r="D10" s="316">
        <v>23214.026999999998</v>
      </c>
      <c r="E10" s="316">
        <v>83675.914000000004</v>
      </c>
      <c r="F10" s="317">
        <v>18.11007303139672</v>
      </c>
      <c r="G10" s="317">
        <v>112.91324971470405</v>
      </c>
      <c r="H10" s="135"/>
      <c r="I10" s="135"/>
      <c r="J10" s="135"/>
      <c r="K10" s="140"/>
      <c r="L10" s="140"/>
      <c r="M10" s="140"/>
    </row>
    <row r="11" spans="1:13" s="137" customFormat="1" ht="15.95" customHeight="1">
      <c r="A11" s="318"/>
      <c r="B11" s="319" t="s">
        <v>185</v>
      </c>
      <c r="C11" s="320">
        <v>3492</v>
      </c>
      <c r="D11" s="320">
        <v>3605.32</v>
      </c>
      <c r="E11" s="320">
        <v>12248.42</v>
      </c>
      <c r="F11" s="321">
        <v>15.80067150809232</v>
      </c>
      <c r="G11" s="321">
        <v>132.34238419898222</v>
      </c>
      <c r="H11" s="135"/>
      <c r="I11" s="135"/>
      <c r="J11" s="135"/>
      <c r="K11" s="139"/>
      <c r="L11" s="139"/>
      <c r="M11" s="139"/>
    </row>
    <row r="12" spans="1:13" ht="15.6" customHeight="1">
      <c r="A12" s="318"/>
      <c r="B12" s="322" t="s">
        <v>184</v>
      </c>
      <c r="D12" s="320"/>
      <c r="E12" s="320"/>
      <c r="F12" s="321"/>
      <c r="G12" s="321"/>
      <c r="H12" s="135"/>
      <c r="I12" s="135"/>
      <c r="J12" s="135"/>
    </row>
    <row r="13" spans="1:13" ht="15.6" customHeight="1">
      <c r="A13" s="318"/>
      <c r="B13" s="323" t="s">
        <v>375</v>
      </c>
      <c r="C13" s="324">
        <v>852.5</v>
      </c>
      <c r="D13" s="324">
        <v>896.34</v>
      </c>
      <c r="E13" s="324">
        <v>2778.1</v>
      </c>
      <c r="F13" s="325">
        <v>15.970285530723555</v>
      </c>
      <c r="G13" s="325">
        <v>137.23078442995453</v>
      </c>
      <c r="H13" s="135"/>
      <c r="I13" s="135"/>
      <c r="J13" s="135"/>
    </row>
    <row r="14" spans="1:13" ht="15.6" customHeight="1">
      <c r="A14" s="318"/>
      <c r="B14" s="323" t="s">
        <v>183</v>
      </c>
      <c r="C14" s="324">
        <v>297.82</v>
      </c>
      <c r="D14" s="324">
        <v>301.43</v>
      </c>
      <c r="E14" s="324">
        <v>1028.46</v>
      </c>
      <c r="F14" s="325">
        <v>19.301283261523885</v>
      </c>
      <c r="G14" s="325">
        <v>134.77394836849692</v>
      </c>
      <c r="H14" s="135"/>
      <c r="I14" s="135"/>
      <c r="J14" s="135"/>
    </row>
    <row r="15" spans="1:13" ht="15.6" customHeight="1">
      <c r="A15" s="318"/>
      <c r="B15" s="323" t="s">
        <v>182</v>
      </c>
      <c r="C15" s="324">
        <v>187.34</v>
      </c>
      <c r="D15" s="324">
        <v>192.53</v>
      </c>
      <c r="E15" s="324">
        <v>661.78</v>
      </c>
      <c r="F15" s="325">
        <v>14.891683245359932</v>
      </c>
      <c r="G15" s="325">
        <v>125.89717287813667</v>
      </c>
      <c r="H15" s="135"/>
      <c r="I15" s="135"/>
      <c r="J15" s="135"/>
    </row>
    <row r="16" spans="1:13" ht="15.6" customHeight="1">
      <c r="A16" s="318"/>
      <c r="B16" s="323" t="s">
        <v>376</v>
      </c>
      <c r="C16" s="324">
        <v>115.6</v>
      </c>
      <c r="D16" s="324">
        <v>111.82</v>
      </c>
      <c r="E16" s="324">
        <v>422.9</v>
      </c>
      <c r="F16" s="325">
        <v>14.104188900747063</v>
      </c>
      <c r="G16" s="325">
        <v>187.72194602272728</v>
      </c>
      <c r="H16" s="135"/>
      <c r="I16" s="135"/>
      <c r="J16" s="135"/>
    </row>
    <row r="17" spans="1:13" ht="15.6" customHeight="1">
      <c r="A17" s="318"/>
      <c r="B17" s="323" t="s">
        <v>181</v>
      </c>
      <c r="C17" s="324">
        <v>41.3</v>
      </c>
      <c r="D17" s="324">
        <v>42.11</v>
      </c>
      <c r="E17" s="324">
        <v>160.57</v>
      </c>
      <c r="F17" s="326">
        <v>12.494747490467669</v>
      </c>
      <c r="G17" s="325">
        <v>92.048842008713592</v>
      </c>
      <c r="H17" s="135"/>
      <c r="I17" s="135"/>
      <c r="J17" s="135"/>
    </row>
    <row r="18" spans="1:13" ht="15.6" customHeight="1">
      <c r="A18" s="318"/>
      <c r="B18" s="323" t="s">
        <v>377</v>
      </c>
      <c r="C18" s="327">
        <v>25.21</v>
      </c>
      <c r="D18" s="327">
        <v>25.94</v>
      </c>
      <c r="E18" s="327">
        <v>99</v>
      </c>
      <c r="F18" s="326">
        <v>15.105279218797682</v>
      </c>
      <c r="G18" s="326">
        <v>72.104879825200285</v>
      </c>
      <c r="H18" s="135"/>
      <c r="I18" s="135"/>
      <c r="J18" s="135"/>
    </row>
    <row r="19" spans="1:13" ht="15.6" customHeight="1">
      <c r="A19" s="318"/>
      <c r="B19" s="323" t="s">
        <v>378</v>
      </c>
      <c r="C19" s="327">
        <v>15.23</v>
      </c>
      <c r="D19" s="327">
        <v>15.7</v>
      </c>
      <c r="E19" s="327">
        <v>58.879999999999995</v>
      </c>
      <c r="F19" s="326">
        <v>15.305432804782948</v>
      </c>
      <c r="G19" s="326">
        <v>146.65006226650058</v>
      </c>
      <c r="H19" s="135"/>
      <c r="I19" s="135"/>
      <c r="J19" s="135"/>
    </row>
    <row r="20" spans="1:13" ht="15.6" customHeight="1">
      <c r="A20" s="318"/>
      <c r="B20" s="323" t="s">
        <v>179</v>
      </c>
      <c r="C20" s="324">
        <v>11.82</v>
      </c>
      <c r="D20" s="324">
        <v>11.64</v>
      </c>
      <c r="E20" s="324">
        <v>44.56</v>
      </c>
      <c r="F20" s="325">
        <v>13.133307789796339</v>
      </c>
      <c r="G20" s="325">
        <v>107.37349397590361</v>
      </c>
      <c r="H20" s="135"/>
      <c r="I20" s="135"/>
      <c r="J20" s="135"/>
    </row>
    <row r="21" spans="1:13" ht="15.6" customHeight="1">
      <c r="A21" s="318"/>
      <c r="B21" s="323" t="s">
        <v>180</v>
      </c>
      <c r="C21" s="324">
        <v>9.74</v>
      </c>
      <c r="D21" s="324">
        <v>9.31</v>
      </c>
      <c r="E21" s="324">
        <v>37.35</v>
      </c>
      <c r="F21" s="325">
        <v>14.722112731572725</v>
      </c>
      <c r="G21" s="325">
        <v>60.860355222421383</v>
      </c>
      <c r="H21" s="135"/>
      <c r="I21" s="135"/>
      <c r="J21" s="135"/>
    </row>
    <row r="22" spans="1:13" ht="15.6" customHeight="1">
      <c r="A22" s="318"/>
      <c r="B22" s="323" t="s">
        <v>178</v>
      </c>
      <c r="C22" s="328">
        <v>4.34</v>
      </c>
      <c r="D22" s="328">
        <v>3.84</v>
      </c>
      <c r="E22" s="328">
        <v>17.974999999999998</v>
      </c>
      <c r="F22" s="136">
        <v>14.288553259141493</v>
      </c>
      <c r="G22" s="136">
        <v>73.397305022458141</v>
      </c>
      <c r="H22" s="135"/>
      <c r="I22" s="135"/>
      <c r="J22" s="135"/>
    </row>
    <row r="23" spans="1:13" s="137" customFormat="1" ht="15.95" customHeight="1">
      <c r="A23" s="318"/>
      <c r="B23" s="319" t="s">
        <v>177</v>
      </c>
      <c r="C23" s="320">
        <v>19869.703000000001</v>
      </c>
      <c r="D23" s="320">
        <v>19608.706999999999</v>
      </c>
      <c r="E23" s="320">
        <v>71428</v>
      </c>
      <c r="F23" s="321">
        <v>18.575640204412448</v>
      </c>
      <c r="G23" s="321">
        <v>110.14046555416115</v>
      </c>
      <c r="H23" s="135"/>
      <c r="I23" s="135"/>
      <c r="J23" s="135"/>
      <c r="K23" s="138"/>
      <c r="L23" s="138"/>
      <c r="M23" s="138"/>
    </row>
    <row r="24" spans="1:13" ht="15.6" customHeight="1">
      <c r="A24" s="318"/>
      <c r="B24" s="329" t="s">
        <v>176</v>
      </c>
      <c r="C24" s="324">
        <v>13405.541999999999</v>
      </c>
      <c r="D24" s="324">
        <v>13274.868</v>
      </c>
      <c r="E24" s="324">
        <v>47667.591</v>
      </c>
      <c r="F24" s="325">
        <v>17.810277000606746</v>
      </c>
      <c r="G24" s="325">
        <v>108.96516358310377</v>
      </c>
      <c r="H24" s="135"/>
      <c r="I24" s="135"/>
      <c r="J24" s="135"/>
      <c r="K24" s="135"/>
      <c r="L24" s="135"/>
      <c r="M24" s="135"/>
    </row>
    <row r="25" spans="1:13" ht="15.6" customHeight="1">
      <c r="A25" s="318"/>
      <c r="B25" s="329" t="s">
        <v>175</v>
      </c>
      <c r="C25" s="324">
        <v>5413.8580000000002</v>
      </c>
      <c r="D25" s="324">
        <v>5299.0240000000003</v>
      </c>
      <c r="E25" s="324">
        <v>19832.728999999999</v>
      </c>
      <c r="F25" s="325">
        <v>19.665104631377371</v>
      </c>
      <c r="G25" s="325">
        <v>112.12468063986285</v>
      </c>
      <c r="H25" s="135"/>
      <c r="I25" s="135"/>
      <c r="J25" s="135"/>
    </row>
    <row r="26" spans="1:13" ht="15.6" customHeight="1">
      <c r="A26" s="318"/>
      <c r="B26" s="329" t="s">
        <v>174</v>
      </c>
      <c r="C26" s="324">
        <v>1050.3030000000001</v>
      </c>
      <c r="D26" s="324">
        <v>1034.8150000000001</v>
      </c>
      <c r="E26" s="324">
        <v>3927.174</v>
      </c>
      <c r="F26" s="325">
        <v>24.500344873709341</v>
      </c>
      <c r="G26" s="325">
        <v>114.91519710287248</v>
      </c>
      <c r="H26" s="135"/>
      <c r="I26" s="135"/>
      <c r="J26" s="135"/>
    </row>
    <row r="27" spans="1:13" s="137" customFormat="1" ht="15.95" customHeight="1">
      <c r="A27" s="131"/>
      <c r="B27" s="330" t="s">
        <v>173</v>
      </c>
      <c r="C27" s="331"/>
      <c r="D27" s="331"/>
      <c r="E27" s="331"/>
      <c r="F27" s="136"/>
      <c r="G27" s="136"/>
      <c r="H27" s="135"/>
      <c r="I27" s="135"/>
      <c r="J27" s="135"/>
    </row>
    <row r="28" spans="1:13" ht="15.6" customHeight="1">
      <c r="A28" s="332"/>
      <c r="B28" s="333" t="s">
        <v>141</v>
      </c>
      <c r="C28" s="328">
        <v>2635.3249999999998</v>
      </c>
      <c r="D28" s="328">
        <v>2527.232</v>
      </c>
      <c r="E28" s="328">
        <v>9475.5470000000005</v>
      </c>
      <c r="F28" s="136">
        <v>20.884934050728528</v>
      </c>
      <c r="G28" s="136">
        <v>97.948330922410179</v>
      </c>
      <c r="H28" s="135"/>
      <c r="I28" s="135"/>
      <c r="J28" s="135"/>
    </row>
    <row r="29" spans="1:13" ht="15.6" customHeight="1">
      <c r="A29" s="332"/>
      <c r="B29" s="333" t="s">
        <v>155</v>
      </c>
      <c r="C29" s="328">
        <v>1635.71</v>
      </c>
      <c r="D29" s="328">
        <v>1818.2</v>
      </c>
      <c r="E29" s="328">
        <v>4413.3999999999996</v>
      </c>
      <c r="F29" s="136">
        <v>9.222699694048524</v>
      </c>
      <c r="G29" s="136">
        <v>105.40220323896715</v>
      </c>
      <c r="H29" s="135"/>
      <c r="I29" s="135"/>
      <c r="J29" s="135"/>
    </row>
    <row r="30" spans="1:13" ht="15.6" customHeight="1">
      <c r="A30" s="332"/>
      <c r="B30" s="333" t="s">
        <v>172</v>
      </c>
      <c r="C30" s="328">
        <v>787.11800000000005</v>
      </c>
      <c r="D30" s="328">
        <v>971.52800000000002</v>
      </c>
      <c r="E30" s="328">
        <v>2732.5839999999998</v>
      </c>
      <c r="F30" s="136">
        <v>21.315631307468042</v>
      </c>
      <c r="G30" s="136">
        <v>117.85618321598396</v>
      </c>
      <c r="H30" s="135"/>
      <c r="I30" s="135"/>
      <c r="J30" s="135"/>
    </row>
    <row r="31" spans="1:13" ht="15.6" customHeight="1">
      <c r="A31" s="332"/>
      <c r="B31" s="333" t="s">
        <v>142</v>
      </c>
      <c r="C31" s="328">
        <v>649.74699999999996</v>
      </c>
      <c r="D31" s="328">
        <v>727.68799999999999</v>
      </c>
      <c r="E31" s="328">
        <v>2498.8679999999999</v>
      </c>
      <c r="F31" s="136">
        <v>24.376029927034853</v>
      </c>
      <c r="G31" s="136">
        <v>110.87157917154722</v>
      </c>
      <c r="H31" s="135"/>
      <c r="I31" s="135"/>
      <c r="J31" s="135"/>
    </row>
    <row r="32" spans="1:13" ht="15.6" customHeight="1">
      <c r="A32" s="332"/>
      <c r="B32" s="333" t="s">
        <v>148</v>
      </c>
      <c r="C32" s="328">
        <v>570.06600000000003</v>
      </c>
      <c r="D32" s="328">
        <v>561.32100000000003</v>
      </c>
      <c r="E32" s="328">
        <v>2257.8249999999998</v>
      </c>
      <c r="F32" s="136">
        <v>23.286509176606486</v>
      </c>
      <c r="G32" s="136">
        <v>112.46338305915144</v>
      </c>
      <c r="H32" s="135"/>
      <c r="I32" s="135"/>
      <c r="J32" s="135"/>
    </row>
    <row r="33" spans="1:10" ht="15.6" customHeight="1">
      <c r="A33" s="332"/>
      <c r="B33" s="333" t="s">
        <v>157</v>
      </c>
      <c r="C33" s="328">
        <v>739.85699999999997</v>
      </c>
      <c r="D33" s="328">
        <v>752.76900000000001</v>
      </c>
      <c r="E33" s="328">
        <v>2131.875</v>
      </c>
      <c r="F33" s="136">
        <v>15.99893824460494</v>
      </c>
      <c r="G33" s="136">
        <v>111.28107583581843</v>
      </c>
      <c r="H33" s="135"/>
      <c r="I33" s="135"/>
      <c r="J33" s="135"/>
    </row>
    <row r="34" spans="1:10" ht="15.6" customHeight="1">
      <c r="A34" s="332"/>
      <c r="B34" s="333" t="s">
        <v>147</v>
      </c>
      <c r="C34" s="328">
        <v>435.24799999999999</v>
      </c>
      <c r="D34" s="328">
        <v>459.77</v>
      </c>
      <c r="E34" s="328">
        <v>1875.143</v>
      </c>
      <c r="F34" s="136">
        <v>24.162993312708949</v>
      </c>
      <c r="G34" s="136">
        <v>111.85741325448038</v>
      </c>
      <c r="H34" s="135"/>
      <c r="I34" s="135"/>
      <c r="J34" s="135"/>
    </row>
    <row r="35" spans="1:10" ht="15.6" customHeight="1">
      <c r="A35" s="332"/>
      <c r="B35" s="333" t="s">
        <v>171</v>
      </c>
      <c r="C35" s="328">
        <v>467.84699999999998</v>
      </c>
      <c r="D35" s="328">
        <v>453.10500000000002</v>
      </c>
      <c r="E35" s="328">
        <v>1813.53</v>
      </c>
      <c r="F35" s="136">
        <v>27.677816921023148</v>
      </c>
      <c r="G35" s="136">
        <v>97.050952111084172</v>
      </c>
      <c r="H35" s="135"/>
      <c r="I35" s="135"/>
      <c r="J35" s="135"/>
    </row>
    <row r="36" spans="1:10" ht="15.6" customHeight="1">
      <c r="A36" s="332"/>
      <c r="B36" s="333" t="s">
        <v>150</v>
      </c>
      <c r="C36" s="328">
        <v>438.11799999999999</v>
      </c>
      <c r="D36" s="328">
        <v>569.70299999999997</v>
      </c>
      <c r="E36" s="328">
        <v>1783.5319999999999</v>
      </c>
      <c r="F36" s="136">
        <v>22.091132492394888</v>
      </c>
      <c r="G36" s="136">
        <v>98.319746506638324</v>
      </c>
      <c r="H36" s="135"/>
      <c r="I36" s="135"/>
      <c r="J36" s="135"/>
    </row>
    <row r="37" spans="1:10" ht="15.6" customHeight="1">
      <c r="A37" s="332"/>
      <c r="B37" s="333" t="s">
        <v>156</v>
      </c>
      <c r="C37" s="328">
        <v>424.93599999999998</v>
      </c>
      <c r="D37" s="328">
        <v>347.08800000000002</v>
      </c>
      <c r="E37" s="328">
        <v>1604.759</v>
      </c>
      <c r="F37" s="136">
        <v>27.238084730803173</v>
      </c>
      <c r="G37" s="136">
        <v>118.24338363914215</v>
      </c>
      <c r="H37" s="135"/>
      <c r="I37" s="135"/>
      <c r="J37" s="135"/>
    </row>
    <row r="38" spans="1:10" ht="15.6" customHeight="1">
      <c r="A38" s="332"/>
      <c r="B38" s="333" t="s">
        <v>166</v>
      </c>
      <c r="C38" s="328">
        <v>416.67</v>
      </c>
      <c r="D38" s="328">
        <v>343.33600000000001</v>
      </c>
      <c r="E38" s="328">
        <v>1595.432</v>
      </c>
      <c r="F38" s="136">
        <v>31.435237891449923</v>
      </c>
      <c r="G38" s="136">
        <v>162.43701542988339</v>
      </c>
      <c r="H38" s="135"/>
      <c r="I38" s="135"/>
      <c r="J38" s="135"/>
    </row>
    <row r="39" spans="1:10" ht="15.6" customHeight="1">
      <c r="A39" s="332"/>
      <c r="B39" s="333" t="s">
        <v>149</v>
      </c>
      <c r="C39" s="328">
        <v>383.41399999999999</v>
      </c>
      <c r="D39" s="328">
        <v>409.33100000000002</v>
      </c>
      <c r="E39" s="328">
        <v>1551.7629999999999</v>
      </c>
      <c r="F39" s="136">
        <v>22.084267764824691</v>
      </c>
      <c r="G39" s="136">
        <v>151.40524945190151</v>
      </c>
      <c r="H39" s="135"/>
      <c r="I39" s="135"/>
      <c r="J39" s="135"/>
    </row>
    <row r="40" spans="1:10" ht="15.6" customHeight="1">
      <c r="A40" s="332"/>
      <c r="B40" s="333" t="s">
        <v>170</v>
      </c>
      <c r="C40" s="328">
        <v>351.47800000000001</v>
      </c>
      <c r="D40" s="328">
        <v>352.9</v>
      </c>
      <c r="E40" s="328">
        <v>1475.7</v>
      </c>
      <c r="F40" s="136">
        <v>25.220527940831143</v>
      </c>
      <c r="G40" s="136">
        <v>104.19969171521717</v>
      </c>
      <c r="H40" s="135"/>
      <c r="I40" s="135"/>
      <c r="J40" s="135"/>
    </row>
    <row r="41" spans="1:10" ht="15.6" customHeight="1">
      <c r="A41" s="332"/>
      <c r="B41" s="333" t="s">
        <v>144</v>
      </c>
      <c r="C41" s="328">
        <v>314.24900000000002</v>
      </c>
      <c r="D41" s="328">
        <v>240.226</v>
      </c>
      <c r="E41" s="328">
        <v>1351.221</v>
      </c>
      <c r="F41" s="136">
        <v>20.397328100233981</v>
      </c>
      <c r="G41" s="136">
        <v>79.520541898882428</v>
      </c>
      <c r="H41" s="135"/>
      <c r="I41" s="135"/>
      <c r="J41" s="135"/>
    </row>
    <row r="42" spans="1:10" ht="15.6" customHeight="1">
      <c r="A42" s="332"/>
      <c r="B42" s="333" t="s">
        <v>169</v>
      </c>
      <c r="C42" s="328">
        <v>367.93</v>
      </c>
      <c r="D42" s="328">
        <v>334.267</v>
      </c>
      <c r="E42" s="328">
        <v>1342.739</v>
      </c>
      <c r="F42" s="136">
        <v>23.714999447190049</v>
      </c>
      <c r="G42" s="136">
        <v>114.11521843331758</v>
      </c>
      <c r="H42" s="135"/>
      <c r="I42" s="135"/>
      <c r="J42" s="135"/>
    </row>
    <row r="43" spans="1:10" ht="15.6" customHeight="1">
      <c r="A43" s="332"/>
      <c r="B43" s="333" t="s">
        <v>145</v>
      </c>
      <c r="C43" s="328">
        <v>340.86599999999999</v>
      </c>
      <c r="D43" s="328">
        <v>384.93400000000003</v>
      </c>
      <c r="E43" s="328">
        <v>1273.403</v>
      </c>
      <c r="F43" s="136">
        <v>22.582904281626277</v>
      </c>
      <c r="G43" s="136">
        <v>126.14869938560358</v>
      </c>
      <c r="H43" s="135"/>
      <c r="I43" s="135"/>
      <c r="J43" s="135"/>
    </row>
    <row r="44" spans="1:10" ht="15.6" customHeight="1">
      <c r="A44" s="332"/>
      <c r="B44" s="333" t="s">
        <v>151</v>
      </c>
      <c r="C44" s="328">
        <v>296.04199999999997</v>
      </c>
      <c r="D44" s="328">
        <v>255.16399999999999</v>
      </c>
      <c r="E44" s="328">
        <v>1239.9159999999999</v>
      </c>
      <c r="F44" s="136">
        <v>16.185726563829864</v>
      </c>
      <c r="G44" s="136">
        <v>90.049181804184954</v>
      </c>
      <c r="H44" s="135"/>
      <c r="I44" s="135"/>
      <c r="J44" s="135"/>
    </row>
    <row r="45" spans="1:10" ht="15.6" customHeight="1">
      <c r="A45" s="332"/>
      <c r="B45" s="333" t="s">
        <v>140</v>
      </c>
      <c r="C45" s="328">
        <v>427.82799999999997</v>
      </c>
      <c r="D45" s="328">
        <v>298.48500000000001</v>
      </c>
      <c r="E45" s="328">
        <v>1193.684</v>
      </c>
      <c r="F45" s="136">
        <v>27.378312012811119</v>
      </c>
      <c r="G45" s="136">
        <v>196.18117871347334</v>
      </c>
      <c r="H45" s="135"/>
      <c r="I45" s="135"/>
      <c r="J45" s="135"/>
    </row>
    <row r="46" spans="1:10" ht="15.6" customHeight="1">
      <c r="A46" s="332"/>
      <c r="B46" s="333" t="s">
        <v>168</v>
      </c>
      <c r="C46" s="328">
        <v>318.072</v>
      </c>
      <c r="D46" s="328">
        <v>270.78899999999999</v>
      </c>
      <c r="E46" s="328">
        <v>1148.0139999999999</v>
      </c>
      <c r="F46" s="136">
        <v>18.518804099897078</v>
      </c>
      <c r="G46" s="136">
        <v>102.23989925752295</v>
      </c>
      <c r="H46" s="135"/>
      <c r="I46" s="135"/>
      <c r="J46" s="135"/>
    </row>
    <row r="47" spans="1:10" ht="15.6" customHeight="1">
      <c r="A47" s="332"/>
      <c r="B47" s="333" t="s">
        <v>167</v>
      </c>
      <c r="C47" s="328">
        <v>296.49299999999999</v>
      </c>
      <c r="D47" s="328">
        <v>307.68900000000002</v>
      </c>
      <c r="E47" s="328">
        <v>1121.058</v>
      </c>
      <c r="F47" s="136">
        <v>24.212800716713655</v>
      </c>
      <c r="G47" s="136">
        <v>105.53716674197922</v>
      </c>
      <c r="H47" s="135"/>
      <c r="I47" s="135"/>
      <c r="J47" s="135"/>
    </row>
    <row r="48" spans="1:10" ht="15.6" customHeight="1">
      <c r="A48" s="332"/>
      <c r="B48" s="333" t="s">
        <v>164</v>
      </c>
      <c r="C48" s="328">
        <v>334.12799999999999</v>
      </c>
      <c r="D48" s="328">
        <v>355.202</v>
      </c>
      <c r="E48" s="328">
        <v>1116.4870000000001</v>
      </c>
      <c r="F48" s="136">
        <v>15.005938603827989</v>
      </c>
      <c r="G48" s="136">
        <v>123.68676142966501</v>
      </c>
      <c r="H48" s="135"/>
      <c r="I48" s="135"/>
      <c r="J48" s="135"/>
    </row>
    <row r="49" spans="1:10" ht="15.6" customHeight="1">
      <c r="A49" s="332"/>
      <c r="B49" s="333" t="s">
        <v>352</v>
      </c>
      <c r="C49" s="328">
        <v>320.33699999999999</v>
      </c>
      <c r="D49" s="328">
        <v>295.02499999999998</v>
      </c>
      <c r="E49" s="328">
        <v>1080.393</v>
      </c>
      <c r="F49" s="136">
        <v>21.441172040324112</v>
      </c>
      <c r="G49" s="136">
        <v>117.9821256576749</v>
      </c>
      <c r="H49" s="135"/>
      <c r="I49" s="135"/>
      <c r="J49" s="135"/>
    </row>
    <row r="50" spans="1:10">
      <c r="A50" s="332"/>
      <c r="E50" s="131"/>
    </row>
    <row r="51" spans="1:10">
      <c r="A51" s="332"/>
      <c r="E51" s="131"/>
    </row>
    <row r="52" spans="1:10">
      <c r="A52" s="332"/>
      <c r="E52" s="131"/>
    </row>
    <row r="53" spans="1:10">
      <c r="A53" s="332"/>
      <c r="E53" s="131"/>
    </row>
    <row r="54" spans="1:10">
      <c r="A54" s="332"/>
      <c r="E54" s="131"/>
    </row>
    <row r="55" spans="1:10">
      <c r="A55" s="332"/>
      <c r="E55" s="131"/>
    </row>
    <row r="56" spans="1:10">
      <c r="A56" s="332"/>
      <c r="E56" s="131"/>
    </row>
    <row r="57" spans="1:10">
      <c r="A57" s="332"/>
      <c r="E57" s="131"/>
    </row>
    <row r="58" spans="1:10">
      <c r="A58" s="332"/>
      <c r="E58" s="131"/>
    </row>
    <row r="59" spans="1:10">
      <c r="A59" s="332"/>
      <c r="E59" s="131"/>
    </row>
    <row r="60" spans="1:10">
      <c r="A60" s="332"/>
      <c r="E60" s="131"/>
    </row>
    <row r="61" spans="1:10">
      <c r="A61" s="332"/>
      <c r="E61" s="131"/>
    </row>
    <row r="62" spans="1:10">
      <c r="A62" s="332"/>
      <c r="E62" s="131"/>
    </row>
    <row r="63" spans="1:10">
      <c r="A63" s="332"/>
      <c r="E63" s="131"/>
    </row>
    <row r="64" spans="1:10">
      <c r="A64" s="332"/>
      <c r="E64" s="131"/>
    </row>
    <row r="65" spans="1:6">
      <c r="A65" s="332"/>
      <c r="E65" s="131"/>
    </row>
    <row r="66" spans="1:6">
      <c r="A66" s="332"/>
      <c r="E66" s="131"/>
    </row>
    <row r="67" spans="1:6">
      <c r="A67" s="332"/>
      <c r="E67" s="131"/>
    </row>
    <row r="68" spans="1:6">
      <c r="A68" s="332"/>
      <c r="E68" s="131"/>
    </row>
    <row r="69" spans="1:6">
      <c r="A69" s="332"/>
      <c r="E69" s="131"/>
    </row>
    <row r="70" spans="1:6">
      <c r="A70" s="332"/>
      <c r="E70" s="131"/>
    </row>
    <row r="71" spans="1:6">
      <c r="A71" s="134"/>
      <c r="E71" s="131"/>
    </row>
    <row r="72" spans="1:6">
      <c r="A72" s="133"/>
      <c r="B72" s="133"/>
      <c r="C72" s="133"/>
      <c r="D72" s="133"/>
      <c r="E72" s="133"/>
      <c r="F72" s="133"/>
    </row>
    <row r="73" spans="1:6">
      <c r="A73" s="133"/>
      <c r="B73" s="133"/>
      <c r="C73" s="133"/>
      <c r="D73" s="133"/>
      <c r="E73" s="133"/>
      <c r="F73" s="133"/>
    </row>
    <row r="74" spans="1:6">
      <c r="A74" s="133"/>
      <c r="B74" s="133"/>
      <c r="C74" s="133"/>
      <c r="D74" s="133"/>
      <c r="E74" s="133"/>
      <c r="F74" s="133"/>
    </row>
    <row r="75" spans="1:6">
      <c r="A75" s="133"/>
      <c r="B75" s="133"/>
      <c r="C75" s="133"/>
      <c r="D75" s="133"/>
      <c r="E75" s="133"/>
      <c r="F75" s="133"/>
    </row>
    <row r="76" spans="1:6">
      <c r="A76" s="133"/>
      <c r="B76" s="133"/>
      <c r="C76" s="133"/>
      <c r="D76" s="133"/>
      <c r="E76" s="133"/>
      <c r="F76" s="133"/>
    </row>
    <row r="77" spans="1:6">
      <c r="A77" s="133"/>
      <c r="B77" s="133"/>
      <c r="C77" s="133"/>
      <c r="D77" s="133"/>
      <c r="E77" s="133"/>
      <c r="F77" s="133"/>
    </row>
    <row r="78" spans="1:6">
      <c r="A78" s="133"/>
      <c r="B78" s="133"/>
      <c r="C78" s="133"/>
      <c r="D78" s="133"/>
      <c r="E78" s="133"/>
      <c r="F78" s="133"/>
    </row>
    <row r="79" spans="1:6">
      <c r="E79" s="131"/>
    </row>
    <row r="80" spans="1:6">
      <c r="E80" s="131"/>
    </row>
    <row r="81" spans="5:5">
      <c r="E81" s="131"/>
    </row>
    <row r="82" spans="5:5">
      <c r="E82" s="131"/>
    </row>
    <row r="83" spans="5:5">
      <c r="E83" s="131"/>
    </row>
    <row r="84" spans="5:5">
      <c r="E84" s="131"/>
    </row>
    <row r="85" spans="5:5">
      <c r="E85" s="131"/>
    </row>
    <row r="86" spans="5:5">
      <c r="E86" s="131"/>
    </row>
    <row r="87" spans="5:5">
      <c r="E87" s="131"/>
    </row>
    <row r="88" spans="5:5">
      <c r="E88" s="131"/>
    </row>
    <row r="89" spans="5:5">
      <c r="E89" s="131"/>
    </row>
    <row r="90" spans="5:5">
      <c r="E90" s="131"/>
    </row>
    <row r="91" spans="5:5">
      <c r="E91" s="131"/>
    </row>
    <row r="92" spans="5:5">
      <c r="E92" s="131"/>
    </row>
    <row r="93" spans="5:5">
      <c r="E93" s="131"/>
    </row>
    <row r="94" spans="5:5">
      <c r="E94" s="131"/>
    </row>
    <row r="95" spans="5:5">
      <c r="E95" s="131"/>
    </row>
    <row r="96" spans="5:5">
      <c r="E96" s="131"/>
    </row>
    <row r="97" spans="5:5">
      <c r="E97" s="131"/>
    </row>
    <row r="98" spans="5:5">
      <c r="E98" s="131"/>
    </row>
    <row r="99" spans="5:5">
      <c r="E99" s="131"/>
    </row>
    <row r="100" spans="5:5">
      <c r="E100" s="131"/>
    </row>
    <row r="101" spans="5:5">
      <c r="E101" s="131"/>
    </row>
    <row r="102" spans="5:5">
      <c r="E102" s="131"/>
    </row>
    <row r="103" spans="5:5">
      <c r="E103" s="131"/>
    </row>
    <row r="104" spans="5:5">
      <c r="E104" s="131"/>
    </row>
    <row r="105" spans="5:5">
      <c r="E105" s="131"/>
    </row>
    <row r="106" spans="5:5">
      <c r="E106" s="131"/>
    </row>
    <row r="107" spans="5:5">
      <c r="E107" s="131"/>
    </row>
    <row r="108" spans="5:5">
      <c r="E108" s="131"/>
    </row>
    <row r="109" spans="5:5">
      <c r="E109" s="131"/>
    </row>
  </sheetData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H12" sqref="H12"/>
    </sheetView>
  </sheetViews>
  <sheetFormatPr defaultColWidth="9.140625" defaultRowHeight="15"/>
  <cols>
    <col min="1" max="1" width="7" style="100" customWidth="1"/>
    <col min="2" max="2" width="35.5703125" style="100" customWidth="1"/>
    <col min="3" max="3" width="12.42578125" style="102" customWidth="1"/>
    <col min="4" max="4" width="16.140625" style="102" customWidth="1"/>
    <col min="5" max="5" width="17.140625" style="100" customWidth="1"/>
    <col min="6" max="6" width="9.140625" style="101"/>
    <col min="7" max="16384" width="9.140625" style="100"/>
  </cols>
  <sheetData>
    <row r="1" spans="1:7" ht="18" customHeight="1">
      <c r="A1" s="334" t="s">
        <v>413</v>
      </c>
      <c r="B1" s="130"/>
      <c r="C1" s="128"/>
      <c r="D1" s="128"/>
      <c r="E1" s="128"/>
      <c r="F1" s="115"/>
      <c r="G1" s="115"/>
    </row>
    <row r="2" spans="1:7" ht="18" customHeight="1">
      <c r="A2" s="129"/>
      <c r="B2" s="129"/>
      <c r="C2" s="128"/>
      <c r="D2" s="128"/>
      <c r="E2" s="128"/>
      <c r="F2" s="115"/>
      <c r="G2" s="115"/>
    </row>
    <row r="3" spans="1:7" ht="18" customHeight="1">
      <c r="A3" s="124"/>
      <c r="B3" s="124"/>
      <c r="C3" s="123"/>
      <c r="D3" s="123"/>
      <c r="E3" s="127" t="s">
        <v>382</v>
      </c>
      <c r="F3" s="115"/>
      <c r="G3" s="115"/>
    </row>
    <row r="4" spans="1:7" ht="18" customHeight="1">
      <c r="A4" s="126"/>
      <c r="B4" s="125"/>
      <c r="C4" s="335" t="s">
        <v>383</v>
      </c>
      <c r="D4" s="335" t="s">
        <v>163</v>
      </c>
      <c r="E4" s="335" t="s">
        <v>163</v>
      </c>
      <c r="F4" s="115"/>
      <c r="G4" s="115"/>
    </row>
    <row r="5" spans="1:7" ht="18" customHeight="1">
      <c r="A5" s="124"/>
      <c r="B5" s="336"/>
      <c r="C5" s="337" t="s">
        <v>384</v>
      </c>
      <c r="D5" s="337" t="s">
        <v>162</v>
      </c>
      <c r="E5" s="337" t="s">
        <v>161</v>
      </c>
      <c r="F5" s="115"/>
      <c r="G5" s="115"/>
    </row>
    <row r="6" spans="1:7" ht="18" customHeight="1">
      <c r="A6" s="124"/>
      <c r="B6" s="124"/>
      <c r="C6" s="123"/>
      <c r="D6" s="123"/>
      <c r="E6" s="123"/>
      <c r="F6" s="115"/>
      <c r="G6" s="115"/>
    </row>
    <row r="7" spans="1:7" ht="18" customHeight="1">
      <c r="A7" s="338" t="s">
        <v>160</v>
      </c>
      <c r="B7" s="104"/>
      <c r="C7" s="122">
        <v>984</v>
      </c>
      <c r="D7" s="121">
        <v>6780.2049950000037</v>
      </c>
      <c r="E7" s="121">
        <v>3073.6828959999998</v>
      </c>
      <c r="F7" s="115"/>
      <c r="G7" s="115"/>
    </row>
    <row r="8" spans="1:7" ht="15" customHeight="1">
      <c r="A8" s="338" t="s">
        <v>159</v>
      </c>
      <c r="B8" s="124"/>
      <c r="C8" s="339"/>
      <c r="D8" s="120"/>
      <c r="E8" s="120"/>
      <c r="F8" s="115"/>
      <c r="G8" s="115"/>
    </row>
    <row r="9" spans="1:7" ht="15" customHeight="1">
      <c r="A9" s="338"/>
      <c r="B9" s="104" t="s">
        <v>143</v>
      </c>
      <c r="C9" s="339">
        <v>1</v>
      </c>
      <c r="D9" s="340">
        <v>4000</v>
      </c>
      <c r="E9" s="340"/>
      <c r="F9" s="119"/>
      <c r="G9" s="119"/>
    </row>
    <row r="10" spans="1:7" ht="15" customHeight="1">
      <c r="A10" s="338"/>
      <c r="B10" s="104" t="s">
        <v>146</v>
      </c>
      <c r="C10" s="339">
        <v>16</v>
      </c>
      <c r="D10" s="340">
        <v>424.94404300000002</v>
      </c>
      <c r="E10" s="340">
        <v>96.128525999999994</v>
      </c>
      <c r="F10" s="119"/>
      <c r="G10" s="119"/>
    </row>
    <row r="11" spans="1:7" ht="15" customHeight="1">
      <c r="A11" s="338"/>
      <c r="B11" s="104" t="s">
        <v>158</v>
      </c>
      <c r="C11" s="339">
        <v>9</v>
      </c>
      <c r="D11" s="340">
        <v>333</v>
      </c>
      <c r="E11" s="340">
        <v>151.98324199999999</v>
      </c>
      <c r="F11" s="115"/>
      <c r="G11" s="115"/>
    </row>
    <row r="12" spans="1:7" ht="15" customHeight="1">
      <c r="A12" s="338"/>
      <c r="B12" s="104" t="s">
        <v>141</v>
      </c>
      <c r="C12" s="339">
        <v>223</v>
      </c>
      <c r="D12" s="340">
        <v>319.79521399999999</v>
      </c>
      <c r="E12" s="340">
        <v>360.158839</v>
      </c>
      <c r="F12" s="115"/>
      <c r="G12" s="115"/>
    </row>
    <row r="13" spans="1:7" ht="15" customHeight="1">
      <c r="A13" s="338"/>
      <c r="B13" s="104" t="s">
        <v>155</v>
      </c>
      <c r="C13" s="339">
        <v>369</v>
      </c>
      <c r="D13" s="340">
        <v>199.700425</v>
      </c>
      <c r="E13" s="340">
        <v>107.78739400000001</v>
      </c>
      <c r="F13" s="115"/>
      <c r="G13" s="115"/>
    </row>
    <row r="14" spans="1:7" ht="15" customHeight="1">
      <c r="A14" s="338"/>
      <c r="B14" s="104" t="s">
        <v>142</v>
      </c>
      <c r="C14" s="339">
        <v>7</v>
      </c>
      <c r="D14" s="340">
        <v>190.304</v>
      </c>
      <c r="E14" s="340">
        <v>37.659999999999997</v>
      </c>
      <c r="F14" s="115"/>
      <c r="G14" s="115"/>
    </row>
    <row r="15" spans="1:7" ht="15" customHeight="1">
      <c r="A15" s="338"/>
      <c r="B15" s="104" t="s">
        <v>145</v>
      </c>
      <c r="C15" s="339">
        <v>12</v>
      </c>
      <c r="D15" s="340">
        <v>178.893</v>
      </c>
      <c r="E15" s="340">
        <v>110.173618</v>
      </c>
      <c r="F15" s="115"/>
      <c r="G15" s="115"/>
    </row>
    <row r="16" spans="1:7" ht="15" customHeight="1">
      <c r="A16" s="338"/>
      <c r="B16" s="104" t="s">
        <v>332</v>
      </c>
      <c r="C16" s="339">
        <v>41</v>
      </c>
      <c r="D16" s="340">
        <v>161.785571</v>
      </c>
      <c r="E16" s="340">
        <v>129.96501499999999</v>
      </c>
      <c r="F16" s="115"/>
      <c r="G16" s="115"/>
    </row>
    <row r="17" spans="1:7" ht="15" customHeight="1">
      <c r="A17" s="338"/>
      <c r="B17" s="104" t="s">
        <v>156</v>
      </c>
      <c r="C17" s="339">
        <v>65</v>
      </c>
      <c r="D17" s="340">
        <v>142.501113</v>
      </c>
      <c r="E17" s="340">
        <v>74.178281999999996</v>
      </c>
      <c r="F17" s="115"/>
      <c r="G17" s="115"/>
    </row>
    <row r="18" spans="1:7" ht="15" customHeight="1">
      <c r="A18" s="338"/>
      <c r="B18" s="104" t="s">
        <v>157</v>
      </c>
      <c r="C18" s="339">
        <v>38</v>
      </c>
      <c r="D18" s="340">
        <v>130.76324299999999</v>
      </c>
      <c r="E18" s="340">
        <v>166.785079</v>
      </c>
      <c r="F18" s="115"/>
      <c r="G18" s="115"/>
    </row>
    <row r="19" spans="1:7" ht="15" customHeight="1">
      <c r="A19" s="338"/>
      <c r="B19" s="104" t="s">
        <v>150</v>
      </c>
      <c r="C19" s="339">
        <v>27</v>
      </c>
      <c r="D19" s="340">
        <v>121.649806</v>
      </c>
      <c r="E19" s="340">
        <v>115.03578</v>
      </c>
      <c r="F19" s="115"/>
      <c r="G19" s="115"/>
    </row>
    <row r="20" spans="1:7" ht="15" customHeight="1">
      <c r="A20" s="338"/>
      <c r="B20" s="104" t="s">
        <v>151</v>
      </c>
      <c r="C20" s="339">
        <v>28</v>
      </c>
      <c r="D20" s="340">
        <v>87.092979999999997</v>
      </c>
      <c r="E20" s="340">
        <v>113.93763800000001</v>
      </c>
      <c r="F20" s="115"/>
      <c r="G20" s="115"/>
    </row>
    <row r="21" spans="1:7" ht="15" customHeight="1">
      <c r="A21" s="338"/>
      <c r="B21" s="104" t="s">
        <v>152</v>
      </c>
      <c r="C21" s="339">
        <v>43</v>
      </c>
      <c r="D21" s="340">
        <v>74.846271000000002</v>
      </c>
      <c r="E21" s="341">
        <v>1.4886E-2</v>
      </c>
      <c r="F21" s="115"/>
      <c r="G21" s="115"/>
    </row>
    <row r="22" spans="1:7" ht="15" customHeight="1">
      <c r="A22" s="338"/>
      <c r="B22" s="104" t="s">
        <v>154</v>
      </c>
      <c r="C22" s="339">
        <v>2</v>
      </c>
      <c r="D22" s="340">
        <v>53</v>
      </c>
      <c r="E22" s="340">
        <v>16.579999999999998</v>
      </c>
      <c r="F22" s="115"/>
      <c r="G22" s="115"/>
    </row>
    <row r="23" spans="1:7" ht="15" customHeight="1">
      <c r="A23" s="338"/>
      <c r="B23" s="104" t="s">
        <v>148</v>
      </c>
      <c r="C23" s="339">
        <v>8</v>
      </c>
      <c r="D23" s="340">
        <v>46.066200000000002</v>
      </c>
      <c r="E23" s="340">
        <v>1483.105824</v>
      </c>
      <c r="F23" s="115"/>
      <c r="G23" s="115"/>
    </row>
    <row r="24" spans="1:7" ht="15" customHeight="1">
      <c r="A24" s="338"/>
      <c r="B24" s="104" t="s">
        <v>333</v>
      </c>
      <c r="C24" s="339">
        <v>15</v>
      </c>
      <c r="D24" s="340">
        <v>43.847321000000001</v>
      </c>
      <c r="E24" s="340">
        <v>13.05</v>
      </c>
      <c r="F24" s="115"/>
      <c r="G24" s="115"/>
    </row>
    <row r="25" spans="1:7" ht="15" customHeight="1">
      <c r="A25" s="338"/>
      <c r="B25" s="104" t="s">
        <v>167</v>
      </c>
      <c r="C25" s="339">
        <v>4</v>
      </c>
      <c r="D25" s="340">
        <v>25.111203</v>
      </c>
      <c r="E25" s="340"/>
      <c r="F25" s="115"/>
      <c r="G25" s="115"/>
    </row>
    <row r="26" spans="1:7" ht="15" customHeight="1">
      <c r="A26" s="338"/>
      <c r="B26" s="104" t="s">
        <v>368</v>
      </c>
      <c r="C26" s="339">
        <v>9</v>
      </c>
      <c r="D26" s="340">
        <v>24.3035</v>
      </c>
      <c r="E26" s="340">
        <v>115.9465</v>
      </c>
      <c r="F26" s="115"/>
      <c r="G26" s="115"/>
    </row>
    <row r="27" spans="1:7" ht="15" customHeight="1">
      <c r="A27" s="338"/>
      <c r="B27" s="104" t="s">
        <v>144</v>
      </c>
      <c r="C27" s="339">
        <v>7</v>
      </c>
      <c r="D27" s="340">
        <v>23.639165999999999</v>
      </c>
      <c r="E27" s="340">
        <v>4.1024520000000004</v>
      </c>
      <c r="F27" s="115"/>
      <c r="G27" s="115"/>
    </row>
    <row r="28" spans="1:7" ht="15" customHeight="1">
      <c r="A28" s="338"/>
      <c r="B28" s="104" t="s">
        <v>339</v>
      </c>
      <c r="C28" s="339">
        <v>2</v>
      </c>
      <c r="D28" s="340">
        <v>20.85745</v>
      </c>
      <c r="E28" s="340">
        <v>-0.248861</v>
      </c>
      <c r="F28" s="115"/>
      <c r="G28" s="115"/>
    </row>
    <row r="29" spans="1:7" ht="15" customHeight="1">
      <c r="A29" s="338" t="s">
        <v>139</v>
      </c>
      <c r="B29" s="342"/>
      <c r="C29" s="343"/>
      <c r="D29" s="344"/>
      <c r="E29" s="344"/>
      <c r="F29" s="115"/>
      <c r="G29" s="115"/>
    </row>
    <row r="30" spans="1:7" ht="15" customHeight="1">
      <c r="A30" s="338"/>
      <c r="B30" s="104" t="s">
        <v>137</v>
      </c>
      <c r="C30" s="339">
        <v>81</v>
      </c>
      <c r="D30" s="340">
        <v>4268.1167919999998</v>
      </c>
      <c r="E30" s="340">
        <v>466.04226999999997</v>
      </c>
      <c r="F30"/>
      <c r="G30" s="119"/>
    </row>
    <row r="31" spans="1:7" ht="15" customHeight="1">
      <c r="A31" s="338"/>
      <c r="B31" s="104" t="s">
        <v>132</v>
      </c>
      <c r="C31" s="339">
        <v>52</v>
      </c>
      <c r="D31" s="340">
        <v>646.35802699999999</v>
      </c>
      <c r="E31" s="340">
        <v>172.37968900000001</v>
      </c>
      <c r="F31"/>
      <c r="G31" s="119"/>
    </row>
    <row r="32" spans="1:7" ht="15" customHeight="1">
      <c r="A32" s="338"/>
      <c r="B32" s="104" t="s">
        <v>138</v>
      </c>
      <c r="C32" s="339">
        <v>135</v>
      </c>
      <c r="D32" s="340">
        <v>507.165527</v>
      </c>
      <c r="E32" s="340">
        <v>319.29603700000001</v>
      </c>
      <c r="F32"/>
      <c r="G32" s="115"/>
    </row>
    <row r="33" spans="1:7" ht="15" customHeight="1">
      <c r="A33" s="338"/>
      <c r="B33" s="104" t="s">
        <v>380</v>
      </c>
      <c r="C33" s="339">
        <v>82</v>
      </c>
      <c r="D33" s="340">
        <v>380.498716</v>
      </c>
      <c r="E33" s="340">
        <v>-131.577609</v>
      </c>
      <c r="F33"/>
      <c r="G33" s="115"/>
    </row>
    <row r="34" spans="1:7" ht="15" customHeight="1">
      <c r="A34" s="338"/>
      <c r="B34" s="104" t="s">
        <v>135</v>
      </c>
      <c r="C34" s="339">
        <v>265</v>
      </c>
      <c r="D34" s="340">
        <v>376.04845599999999</v>
      </c>
      <c r="E34" s="340">
        <v>258.72758599999997</v>
      </c>
      <c r="F34"/>
      <c r="G34" s="115"/>
    </row>
    <row r="35" spans="1:7" ht="15" customHeight="1">
      <c r="A35" s="338"/>
      <c r="B35" s="104" t="s">
        <v>134</v>
      </c>
      <c r="C35" s="339">
        <v>116</v>
      </c>
      <c r="D35" s="340">
        <v>194.22342800000001</v>
      </c>
      <c r="E35" s="340">
        <v>218.57740200000001</v>
      </c>
      <c r="F35"/>
      <c r="G35" s="115"/>
    </row>
    <row r="36" spans="1:7" ht="15" customHeight="1">
      <c r="A36" s="338"/>
      <c r="B36" s="104" t="s">
        <v>463</v>
      </c>
      <c r="C36" s="339">
        <v>1</v>
      </c>
      <c r="D36" s="340">
        <v>100</v>
      </c>
      <c r="E36" s="340"/>
      <c r="F36"/>
      <c r="G36" s="115"/>
    </row>
    <row r="37" spans="1:7" ht="15" customHeight="1">
      <c r="A37" s="338"/>
      <c r="B37" s="104" t="s">
        <v>464</v>
      </c>
      <c r="C37" s="339">
        <v>8</v>
      </c>
      <c r="D37" s="340">
        <v>58.503850999999997</v>
      </c>
      <c r="E37" s="340">
        <v>50.595221000000002</v>
      </c>
      <c r="F37"/>
      <c r="G37" s="115"/>
    </row>
    <row r="38" spans="1:7" ht="15" customHeight="1">
      <c r="A38" s="338"/>
      <c r="B38" s="104" t="s">
        <v>126</v>
      </c>
      <c r="C38" s="339">
        <v>12</v>
      </c>
      <c r="D38" s="340">
        <v>47.606999999999999</v>
      </c>
      <c r="E38" s="340">
        <v>40.372247999999999</v>
      </c>
      <c r="F38"/>
      <c r="G38" s="115"/>
    </row>
    <row r="39" spans="1:7" ht="15" customHeight="1">
      <c r="A39" s="338"/>
      <c r="B39" s="104" t="s">
        <v>130</v>
      </c>
      <c r="C39" s="339">
        <v>9</v>
      </c>
      <c r="D39" s="340">
        <v>43.009729</v>
      </c>
      <c r="E39" s="340">
        <v>103.320144</v>
      </c>
      <c r="F39"/>
      <c r="G39" s="115"/>
    </row>
    <row r="40" spans="1:7" ht="15" customHeight="1">
      <c r="A40" s="338"/>
      <c r="B40" s="104" t="s">
        <v>131</v>
      </c>
      <c r="C40" s="339">
        <v>12</v>
      </c>
      <c r="D40" s="340">
        <v>39.799999999999997</v>
      </c>
      <c r="E40" s="340">
        <v>31.1</v>
      </c>
      <c r="F40"/>
      <c r="G40" s="115"/>
    </row>
    <row r="41" spans="1:7" ht="15" customHeight="1">
      <c r="A41" s="338"/>
      <c r="B41" s="104" t="s">
        <v>381</v>
      </c>
      <c r="C41" s="339">
        <v>11</v>
      </c>
      <c r="D41" s="340">
        <v>30.012067999999999</v>
      </c>
      <c r="E41" s="340">
        <v>2.5</v>
      </c>
      <c r="F41"/>
      <c r="G41" s="115"/>
    </row>
    <row r="42" spans="1:7" ht="15" customHeight="1">
      <c r="A42" s="338"/>
      <c r="B42" s="104" t="s">
        <v>129</v>
      </c>
      <c r="C42" s="339">
        <v>37</v>
      </c>
      <c r="D42" s="340">
        <v>25.543852000000001</v>
      </c>
      <c r="E42" s="340">
        <v>2.4436399999999998</v>
      </c>
      <c r="F42"/>
      <c r="G42" s="115"/>
    </row>
    <row r="43" spans="1:7" ht="15" customHeight="1">
      <c r="A43" s="338"/>
      <c r="B43" s="104" t="s">
        <v>133</v>
      </c>
      <c r="C43" s="339">
        <v>9</v>
      </c>
      <c r="D43" s="340">
        <v>22.265711</v>
      </c>
      <c r="E43" s="340">
        <v>1389.6</v>
      </c>
      <c r="F43"/>
      <c r="G43" s="115"/>
    </row>
    <row r="44" spans="1:7" ht="15" customHeight="1">
      <c r="A44" s="338"/>
      <c r="B44" s="104" t="s">
        <v>286</v>
      </c>
      <c r="C44" s="339">
        <v>5</v>
      </c>
      <c r="D44" s="340">
        <v>7.0869999999999997</v>
      </c>
      <c r="E44" s="340">
        <v>3.196132</v>
      </c>
      <c r="F44"/>
      <c r="G44" s="115"/>
    </row>
    <row r="45" spans="1:7" ht="15" customHeight="1">
      <c r="A45" s="338"/>
      <c r="B45" s="104" t="s">
        <v>127</v>
      </c>
      <c r="C45" s="339">
        <v>19</v>
      </c>
      <c r="D45" s="340">
        <v>5.3728699999999998</v>
      </c>
      <c r="E45" s="340"/>
      <c r="F45"/>
      <c r="G45" s="115"/>
    </row>
    <row r="46" spans="1:7" ht="15" customHeight="1">
      <c r="A46" s="338"/>
      <c r="B46" s="104" t="s">
        <v>295</v>
      </c>
      <c r="C46" s="339">
        <v>3</v>
      </c>
      <c r="D46" s="340">
        <v>4.4515209999999996</v>
      </c>
      <c r="E46" s="340"/>
      <c r="F46" s="115"/>
      <c r="G46" s="115"/>
    </row>
    <row r="47" spans="1:7" ht="15" customHeight="1">
      <c r="A47" s="338"/>
      <c r="B47" s="118"/>
      <c r="C47" s="339"/>
      <c r="D47" s="340"/>
      <c r="E47" s="340"/>
      <c r="F47" s="115"/>
      <c r="G47" s="115"/>
    </row>
    <row r="48" spans="1:7" ht="15" customHeight="1">
      <c r="A48" s="338"/>
      <c r="B48" s="118"/>
      <c r="C48" s="345"/>
      <c r="D48" s="340"/>
      <c r="E48" s="340"/>
      <c r="F48" s="115"/>
      <c r="G48" s="115"/>
    </row>
    <row r="49" spans="1:7" ht="15" customHeight="1">
      <c r="A49" s="338"/>
      <c r="B49" s="118"/>
      <c r="C49" s="345"/>
      <c r="D49" s="340"/>
      <c r="E49" s="340"/>
      <c r="F49" s="115"/>
      <c r="G49" s="115"/>
    </row>
    <row r="50" spans="1:7" ht="15.75">
      <c r="A50" s="338"/>
      <c r="B50" s="118"/>
      <c r="C50" s="345"/>
      <c r="D50" s="340"/>
      <c r="E50" s="340"/>
      <c r="F50" s="115"/>
      <c r="G50" s="115"/>
    </row>
    <row r="51" spans="1:7" ht="15.75">
      <c r="A51" s="338"/>
      <c r="B51" s="118"/>
      <c r="C51" s="345"/>
      <c r="D51" s="340"/>
      <c r="E51" s="340"/>
      <c r="F51" s="115"/>
      <c r="G51" s="115"/>
    </row>
    <row r="52" spans="1:7" ht="15.75">
      <c r="A52" s="338"/>
      <c r="B52" s="118"/>
      <c r="C52" s="345"/>
      <c r="D52" s="340"/>
      <c r="E52" s="340"/>
      <c r="F52" s="115"/>
      <c r="G52" s="115"/>
    </row>
    <row r="53" spans="1:7" ht="18.75">
      <c r="A53" s="91"/>
      <c r="B53" s="118"/>
      <c r="C53" s="345"/>
      <c r="D53" s="340"/>
      <c r="E53" s="340"/>
      <c r="F53" s="115"/>
      <c r="G53" s="115"/>
    </row>
    <row r="54" spans="1:7" ht="18.75">
      <c r="A54" s="91"/>
      <c r="B54" s="118"/>
      <c r="C54" s="345"/>
      <c r="D54" s="340"/>
      <c r="E54" s="340"/>
      <c r="F54" s="115"/>
      <c r="G54" s="115"/>
    </row>
    <row r="55" spans="1:7" ht="18.75">
      <c r="A55" s="91"/>
      <c r="B55" s="118"/>
      <c r="C55" s="345"/>
      <c r="D55" s="340"/>
      <c r="E55" s="340"/>
      <c r="F55" s="115"/>
      <c r="G55" s="115"/>
    </row>
    <row r="56" spans="1:7" ht="18.75">
      <c r="A56" s="91"/>
      <c r="B56" s="118"/>
      <c r="C56" s="345"/>
      <c r="D56" s="340"/>
      <c r="E56" s="340"/>
      <c r="F56" s="115"/>
      <c r="G56" s="115"/>
    </row>
    <row r="57" spans="1:7" ht="18.75">
      <c r="A57" s="91"/>
      <c r="B57" s="118"/>
      <c r="C57" s="345"/>
      <c r="D57" s="340"/>
      <c r="E57" s="340"/>
      <c r="F57" s="115"/>
      <c r="G57" s="115"/>
    </row>
    <row r="58" spans="1:7" ht="18.75">
      <c r="A58" s="91"/>
      <c r="B58" s="118"/>
      <c r="C58" s="345"/>
      <c r="D58" s="340"/>
      <c r="E58" s="340"/>
      <c r="F58" s="115"/>
      <c r="G58" s="115"/>
    </row>
    <row r="59" spans="1:7" ht="18.75">
      <c r="A59" s="91"/>
      <c r="B59" s="118"/>
      <c r="C59" s="345"/>
      <c r="D59" s="340"/>
      <c r="E59" s="340"/>
      <c r="F59" s="115"/>
      <c r="G59" s="115"/>
    </row>
    <row r="60" spans="1:7" ht="18.75">
      <c r="A60" s="91"/>
      <c r="B60" s="118"/>
      <c r="C60" s="345"/>
      <c r="D60" s="340"/>
      <c r="E60" s="340"/>
      <c r="F60" s="115"/>
      <c r="G60" s="115"/>
    </row>
    <row r="61" spans="1:7" ht="18.75">
      <c r="A61" s="91"/>
      <c r="B61" s="118"/>
      <c r="C61" s="345"/>
      <c r="D61" s="340"/>
      <c r="E61" s="340"/>
      <c r="F61" s="115"/>
      <c r="G61" s="115"/>
    </row>
    <row r="62" spans="1:7" ht="18.75">
      <c r="A62" s="91"/>
      <c r="B62" s="118"/>
      <c r="C62" s="345"/>
      <c r="D62" s="340"/>
      <c r="E62" s="340"/>
      <c r="F62" s="115"/>
      <c r="G62" s="115"/>
    </row>
    <row r="63" spans="1:7" ht="18.75">
      <c r="A63" s="91"/>
      <c r="B63" s="91"/>
      <c r="C63" s="117"/>
      <c r="D63" s="116"/>
      <c r="E63" s="116"/>
      <c r="F63" s="115"/>
      <c r="G63" s="115"/>
    </row>
    <row r="64" spans="1:7" ht="18.75">
      <c r="A64" s="91"/>
      <c r="B64" s="91"/>
      <c r="C64" s="117"/>
      <c r="D64" s="116"/>
      <c r="E64" s="116"/>
      <c r="F64" s="115"/>
      <c r="G64" s="115"/>
    </row>
    <row r="65" spans="1:6" ht="15.75">
      <c r="A65" s="112"/>
      <c r="C65" s="103"/>
      <c r="D65" s="103"/>
      <c r="E65" s="109"/>
    </row>
    <row r="66" spans="1:6" ht="15.75">
      <c r="A66" s="112"/>
      <c r="C66" s="114"/>
      <c r="D66" s="113"/>
      <c r="E66" s="109"/>
    </row>
    <row r="67" spans="1:6" ht="15.75">
      <c r="A67" s="112"/>
      <c r="C67" s="111"/>
      <c r="D67" s="111"/>
      <c r="E67" s="109"/>
      <c r="F67" s="100"/>
    </row>
    <row r="68" spans="1:6" ht="15.75">
      <c r="A68" s="104"/>
      <c r="B68" s="108"/>
      <c r="C68" s="103"/>
      <c r="D68" s="103"/>
      <c r="E68" s="109"/>
      <c r="F68" s="100"/>
    </row>
    <row r="69" spans="1:6" ht="15.75">
      <c r="A69" s="104"/>
      <c r="B69" s="108"/>
      <c r="C69" s="103"/>
      <c r="D69" s="103"/>
      <c r="E69" s="109"/>
      <c r="F69" s="100"/>
    </row>
    <row r="70" spans="1:6" ht="15.75">
      <c r="A70" s="104"/>
      <c r="B70" s="104"/>
      <c r="C70" s="103"/>
      <c r="D70" s="103"/>
      <c r="E70" s="109"/>
    </row>
    <row r="71" spans="1:6" ht="15.75">
      <c r="A71" s="104"/>
      <c r="B71" s="110"/>
      <c r="C71" s="103"/>
      <c r="D71" s="103"/>
      <c r="E71" s="109"/>
      <c r="F71" s="100"/>
    </row>
    <row r="72" spans="1:6">
      <c r="A72" s="104"/>
      <c r="B72" s="108"/>
      <c r="C72" s="103"/>
      <c r="D72" s="103"/>
    </row>
    <row r="73" spans="1:6">
      <c r="A73" s="104"/>
      <c r="B73" s="104"/>
      <c r="C73" s="103"/>
      <c r="D73" s="103"/>
    </row>
    <row r="74" spans="1:6">
      <c r="A74" s="104"/>
      <c r="B74" s="104"/>
      <c r="C74" s="103"/>
      <c r="D74" s="103"/>
    </row>
    <row r="75" spans="1:6">
      <c r="A75" s="104"/>
      <c r="B75" s="104"/>
      <c r="C75" s="103"/>
      <c r="D75" s="103"/>
    </row>
    <row r="76" spans="1:6">
      <c r="A76" s="104"/>
      <c r="B76" s="104"/>
      <c r="C76" s="103"/>
      <c r="D76" s="103"/>
    </row>
    <row r="77" spans="1:6">
      <c r="A77" s="104"/>
      <c r="B77" s="104"/>
      <c r="C77" s="103"/>
      <c r="D77" s="103"/>
    </row>
    <row r="78" spans="1:6">
      <c r="A78" s="104"/>
      <c r="B78" s="104"/>
      <c r="C78" s="103"/>
      <c r="D78" s="103"/>
    </row>
    <row r="79" spans="1:6">
      <c r="A79" s="104"/>
      <c r="B79" s="104"/>
      <c r="C79" s="103"/>
      <c r="D79" s="103"/>
    </row>
    <row r="80" spans="1:6">
      <c r="A80" s="104"/>
      <c r="B80" s="104"/>
      <c r="C80" s="103"/>
      <c r="D80" s="103"/>
    </row>
    <row r="81" spans="1:6">
      <c r="A81" s="104"/>
      <c r="B81" s="104"/>
      <c r="C81" s="103"/>
      <c r="D81" s="103"/>
    </row>
    <row r="82" spans="1:6">
      <c r="A82" s="104"/>
      <c r="B82" s="104"/>
      <c r="C82" s="103"/>
      <c r="D82" s="103"/>
    </row>
    <row r="83" spans="1:6">
      <c r="A83" s="104"/>
      <c r="B83" s="104"/>
      <c r="C83" s="103"/>
      <c r="D83" s="103"/>
      <c r="F83" s="100"/>
    </row>
    <row r="84" spans="1:6">
      <c r="A84" s="104"/>
      <c r="B84" s="107"/>
      <c r="C84" s="103"/>
      <c r="D84" s="103"/>
      <c r="F84" s="100"/>
    </row>
    <row r="85" spans="1:6">
      <c r="A85" s="104"/>
      <c r="B85" s="106"/>
      <c r="C85" s="103"/>
      <c r="D85" s="103"/>
      <c r="F85" s="100"/>
    </row>
    <row r="86" spans="1:6">
      <c r="A86" s="104"/>
      <c r="B86" s="105"/>
      <c r="C86" s="103"/>
      <c r="D86" s="103"/>
    </row>
    <row r="87" spans="1:6">
      <c r="A87" s="104"/>
      <c r="B87" s="104"/>
      <c r="C87" s="103"/>
      <c r="D87" s="103"/>
    </row>
    <row r="88" spans="1:6">
      <c r="A88" s="104"/>
      <c r="B88" s="104"/>
      <c r="C88" s="103"/>
      <c r="D88" s="103"/>
    </row>
    <row r="89" spans="1:6">
      <c r="A89" s="104"/>
      <c r="B89" s="104"/>
      <c r="C89" s="103"/>
      <c r="D89" s="103"/>
    </row>
  </sheetData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H12" sqref="H12"/>
    </sheetView>
  </sheetViews>
  <sheetFormatPr defaultColWidth="8" defaultRowHeight="12.75"/>
  <cols>
    <col min="1" max="1" width="3" style="143" customWidth="1"/>
    <col min="2" max="2" width="24.42578125" style="143" customWidth="1"/>
    <col min="3" max="3" width="12.140625" style="143" customWidth="1"/>
    <col min="4" max="4" width="9.42578125" style="143" customWidth="1"/>
    <col min="5" max="5" width="10.140625" style="143" customWidth="1"/>
    <col min="6" max="6" width="9" style="143" customWidth="1"/>
    <col min="7" max="7" width="1.140625" style="143" customWidth="1"/>
    <col min="8" max="9" width="9.85546875" style="143" customWidth="1"/>
    <col min="10" max="12" width="13.42578125" style="143" customWidth="1"/>
    <col min="13" max="13" width="8" style="143"/>
    <col min="14" max="14" width="21.42578125" style="143" customWidth="1"/>
    <col min="15" max="16384" width="8" style="143"/>
  </cols>
  <sheetData>
    <row r="1" spans="1:14" ht="20.100000000000001" customHeight="1">
      <c r="A1" s="165" t="s">
        <v>385</v>
      </c>
      <c r="B1" s="165"/>
      <c r="C1" s="165"/>
      <c r="D1" s="165"/>
      <c r="E1" s="165"/>
      <c r="F1" s="165"/>
      <c r="G1" s="165"/>
      <c r="H1" s="165"/>
      <c r="I1" s="165"/>
      <c r="J1" s="346"/>
    </row>
    <row r="2" spans="1:14" ht="20.100000000000001" customHeight="1">
      <c r="A2" s="165"/>
      <c r="B2" s="165"/>
      <c r="C2" s="165"/>
      <c r="D2" s="165"/>
      <c r="E2" s="165"/>
      <c r="F2" s="165"/>
      <c r="G2" s="165"/>
      <c r="H2" s="165"/>
      <c r="I2" s="165"/>
      <c r="J2" s="346"/>
    </row>
    <row r="3" spans="1:14" ht="20.100000000000001" customHeight="1">
      <c r="A3" s="164"/>
      <c r="B3" s="163"/>
      <c r="C3" s="163"/>
      <c r="D3" s="163"/>
      <c r="E3" s="163"/>
      <c r="F3" s="162"/>
      <c r="G3" s="162"/>
      <c r="H3" s="162"/>
      <c r="I3" s="162"/>
      <c r="J3" s="346"/>
    </row>
    <row r="4" spans="1:14" ht="20.100000000000001" customHeight="1">
      <c r="A4" s="161"/>
      <c r="B4" s="161"/>
      <c r="I4" s="160" t="s">
        <v>372</v>
      </c>
      <c r="J4" s="347"/>
    </row>
    <row r="5" spans="1:14" s="144" customFormat="1" ht="20.100000000000001" customHeight="1">
      <c r="C5" s="348" t="s">
        <v>113</v>
      </c>
      <c r="D5" s="348" t="s">
        <v>112</v>
      </c>
      <c r="E5" s="515" t="s">
        <v>198</v>
      </c>
      <c r="F5" s="515"/>
      <c r="G5" s="348"/>
      <c r="H5" s="516" t="s">
        <v>197</v>
      </c>
      <c r="I5" s="516"/>
      <c r="J5" s="347"/>
      <c r="K5" s="159"/>
    </row>
    <row r="6" spans="1:14" s="144" customFormat="1" ht="20.100000000000001" customHeight="1">
      <c r="C6" s="349" t="s">
        <v>109</v>
      </c>
      <c r="D6" s="349" t="s">
        <v>187</v>
      </c>
      <c r="E6" s="517" t="s">
        <v>322</v>
      </c>
      <c r="F6" s="517"/>
      <c r="G6" s="349"/>
      <c r="H6" s="518" t="s">
        <v>104</v>
      </c>
      <c r="I6" s="518"/>
      <c r="J6" s="347"/>
      <c r="K6" s="159"/>
    </row>
    <row r="7" spans="1:14" s="144" customFormat="1" ht="20.100000000000001" customHeight="1">
      <c r="C7" s="349" t="s">
        <v>107</v>
      </c>
      <c r="D7" s="349" t="s">
        <v>107</v>
      </c>
      <c r="E7" s="349" t="s">
        <v>196</v>
      </c>
      <c r="F7" s="349" t="s">
        <v>195</v>
      </c>
      <c r="G7" s="349"/>
      <c r="H7" s="350" t="s">
        <v>55</v>
      </c>
      <c r="I7" s="350" t="s">
        <v>54</v>
      </c>
      <c r="J7" s="157"/>
      <c r="K7" s="159"/>
    </row>
    <row r="8" spans="1:14" s="144" customFormat="1" ht="20.100000000000001" customHeight="1">
      <c r="C8" s="351">
        <v>2020</v>
      </c>
      <c r="D8" s="351">
        <v>2020</v>
      </c>
      <c r="E8" s="351" t="s">
        <v>194</v>
      </c>
      <c r="F8" s="351" t="s">
        <v>386</v>
      </c>
      <c r="G8" s="351"/>
      <c r="H8" s="282" t="s">
        <v>322</v>
      </c>
      <c r="I8" s="282" t="s">
        <v>322</v>
      </c>
      <c r="J8" s="149"/>
      <c r="K8" s="159"/>
    </row>
    <row r="9" spans="1:14" s="144" customFormat="1" ht="20.100000000000001" customHeight="1">
      <c r="A9" s="145"/>
      <c r="C9" s="352"/>
      <c r="D9" s="352"/>
      <c r="I9" s="352"/>
      <c r="J9" s="149"/>
      <c r="K9" s="148"/>
      <c r="L9" s="148"/>
    </row>
    <row r="10" spans="1:14" s="144" customFormat="1" ht="20.100000000000001" customHeight="1">
      <c r="A10" s="519" t="s">
        <v>160</v>
      </c>
      <c r="B10" s="519"/>
      <c r="C10" s="158">
        <v>369826.96005218476</v>
      </c>
      <c r="D10" s="158">
        <v>293943.09900864889</v>
      </c>
      <c r="E10" s="158">
        <v>1519955.5905086051</v>
      </c>
      <c r="F10" s="157">
        <f>SUM(F11:F14)</f>
        <v>100</v>
      </c>
      <c r="G10" s="154"/>
      <c r="H10" s="157">
        <v>73.996806797325263</v>
      </c>
      <c r="I10" s="157">
        <v>95.729532148500567</v>
      </c>
      <c r="J10" s="148"/>
      <c r="K10" s="148"/>
      <c r="L10" s="148"/>
    </row>
    <row r="11" spans="1:14" s="153" customFormat="1" ht="20.100000000000001" customHeight="1">
      <c r="A11" s="145"/>
      <c r="B11" s="144" t="s">
        <v>193</v>
      </c>
      <c r="C11" s="148">
        <v>297390.99105531903</v>
      </c>
      <c r="D11" s="148">
        <v>257392.75858288657</v>
      </c>
      <c r="E11" s="148">
        <v>1224447.9833251776</v>
      </c>
      <c r="F11" s="149">
        <f>E11/$E$10*100</f>
        <v>80.558142025416331</v>
      </c>
      <c r="G11" s="154"/>
      <c r="H11" s="149">
        <v>84.694232934014806</v>
      </c>
      <c r="I11" s="149">
        <v>100.40541670898114</v>
      </c>
      <c r="J11" s="148"/>
      <c r="K11" s="148"/>
      <c r="L11" s="148"/>
      <c r="N11" s="147"/>
    </row>
    <row r="12" spans="1:14" s="153" customFormat="1" ht="20.100000000000001" customHeight="1">
      <c r="A12" s="156"/>
      <c r="B12" s="155" t="s">
        <v>192</v>
      </c>
      <c r="C12" s="148">
        <v>33886.084321313101</v>
      </c>
      <c r="D12" s="148">
        <v>16807.200582891623</v>
      </c>
      <c r="E12" s="148">
        <v>143036.67761935841</v>
      </c>
      <c r="F12" s="149">
        <f t="shared" ref="F12:F14" si="0">E12/$E$10*100</f>
        <v>9.4105826849517165</v>
      </c>
      <c r="G12" s="154"/>
      <c r="H12" s="149">
        <v>35.284701612257869</v>
      </c>
      <c r="I12" s="149">
        <v>76.378375617683417</v>
      </c>
      <c r="J12" s="148"/>
      <c r="K12" s="148"/>
      <c r="L12" s="148"/>
      <c r="N12" s="151"/>
    </row>
    <row r="13" spans="1:14" s="144" customFormat="1" ht="20.100000000000001" customHeight="1">
      <c r="A13" s="145"/>
      <c r="B13" s="144" t="s">
        <v>191</v>
      </c>
      <c r="C13" s="148">
        <v>1292.8952466709202</v>
      </c>
      <c r="D13" s="148">
        <v>87.615919161141662</v>
      </c>
      <c r="E13" s="148">
        <v>7865.630891921629</v>
      </c>
      <c r="F13" s="149">
        <f t="shared" si="0"/>
        <v>0.51749083598486223</v>
      </c>
      <c r="G13" s="152"/>
      <c r="H13" s="149">
        <v>2.4540679205474296</v>
      </c>
      <c r="I13" s="149">
        <v>54.828203773379869</v>
      </c>
      <c r="J13" s="148"/>
      <c r="K13" s="148"/>
      <c r="L13" s="148"/>
      <c r="N13" s="151"/>
    </row>
    <row r="14" spans="1:14" s="145" customFormat="1" ht="20.100000000000001" customHeight="1">
      <c r="B14" s="144" t="s">
        <v>190</v>
      </c>
      <c r="C14" s="148">
        <v>37256.989428881643</v>
      </c>
      <c r="D14" s="148">
        <v>19655</v>
      </c>
      <c r="E14" s="148">
        <v>144605.29867214762</v>
      </c>
      <c r="F14" s="149">
        <f t="shared" si="0"/>
        <v>9.5137844536470979</v>
      </c>
      <c r="G14" s="150"/>
      <c r="H14" s="149">
        <v>46.658937614783248</v>
      </c>
      <c r="I14" s="149">
        <v>86.778766117128015</v>
      </c>
      <c r="J14" s="148"/>
      <c r="K14" s="148"/>
      <c r="L14" s="148"/>
      <c r="N14" s="147"/>
    </row>
    <row r="15" spans="1:14" s="144" customFormat="1" ht="20.100000000000001" customHeight="1">
      <c r="A15" s="145"/>
      <c r="C15" s="152"/>
      <c r="D15" s="152"/>
      <c r="E15" s="152"/>
      <c r="F15" s="353"/>
      <c r="J15" s="346"/>
      <c r="K15" s="146"/>
    </row>
    <row r="16" spans="1:14">
      <c r="A16" s="145"/>
      <c r="B16" s="144"/>
      <c r="C16" s="152"/>
      <c r="D16" s="152"/>
      <c r="E16" s="152"/>
      <c r="F16" s="353"/>
      <c r="G16" s="144"/>
      <c r="H16" s="144"/>
      <c r="I16" s="144"/>
      <c r="J16" s="346"/>
    </row>
    <row r="17" spans="1:10">
      <c r="C17" s="152"/>
      <c r="D17" s="152"/>
      <c r="E17" s="152"/>
      <c r="F17" s="353"/>
      <c r="J17" s="346"/>
    </row>
    <row r="18" spans="1:10">
      <c r="A18" s="145"/>
      <c r="B18" s="144"/>
      <c r="C18" s="152"/>
      <c r="D18" s="152"/>
      <c r="E18" s="152"/>
      <c r="F18" s="353"/>
      <c r="G18" s="346"/>
      <c r="H18" s="346"/>
      <c r="I18" s="346"/>
      <c r="J18" s="346"/>
    </row>
    <row r="19" spans="1:10">
      <c r="A19" s="346"/>
      <c r="B19" s="346"/>
      <c r="C19" s="152"/>
      <c r="D19" s="152"/>
      <c r="E19" s="152"/>
      <c r="F19" s="353"/>
      <c r="G19" s="346"/>
      <c r="H19" s="346"/>
      <c r="I19" s="346"/>
      <c r="J19" s="346"/>
    </row>
    <row r="20" spans="1:10">
      <c r="A20" s="346"/>
      <c r="B20" s="346"/>
      <c r="C20" s="152"/>
      <c r="D20" s="152"/>
      <c r="E20" s="152"/>
      <c r="F20" s="354"/>
      <c r="G20" s="346"/>
      <c r="H20" s="346"/>
      <c r="I20" s="346"/>
      <c r="J20" s="346"/>
    </row>
    <row r="21" spans="1:10" ht="16.5">
      <c r="A21" s="346"/>
      <c r="B21" s="355"/>
      <c r="C21" s="356"/>
      <c r="D21" s="356"/>
      <c r="E21" s="356"/>
      <c r="F21" s="354"/>
      <c r="G21" s="346"/>
      <c r="H21" s="346"/>
      <c r="I21" s="346"/>
      <c r="J21" s="346"/>
    </row>
    <row r="22" spans="1:10" ht="18.75">
      <c r="A22" s="346"/>
      <c r="B22" s="355"/>
      <c r="C22" s="346"/>
      <c r="D22" s="357"/>
      <c r="E22" s="354"/>
      <c r="F22" s="354"/>
      <c r="G22" s="346"/>
      <c r="H22" s="346"/>
      <c r="I22" s="346"/>
      <c r="J22" s="346"/>
    </row>
    <row r="23" spans="1:10" ht="18.75">
      <c r="A23" s="346"/>
      <c r="B23" s="358"/>
      <c r="C23" s="346"/>
      <c r="D23" s="357"/>
      <c r="E23" s="354"/>
      <c r="F23" s="354"/>
      <c r="G23" s="346"/>
      <c r="H23" s="346"/>
      <c r="I23" s="346"/>
      <c r="J23" s="346"/>
    </row>
    <row r="24" spans="1:10" ht="18.75">
      <c r="A24" s="346"/>
      <c r="B24" s="355"/>
      <c r="C24" s="346"/>
      <c r="D24" s="357"/>
      <c r="E24" s="354"/>
      <c r="F24" s="354"/>
      <c r="G24" s="346"/>
      <c r="H24" s="346"/>
      <c r="I24" s="346"/>
      <c r="J24" s="346"/>
    </row>
    <row r="25" spans="1:10" ht="18.75">
      <c r="A25" s="346"/>
      <c r="B25" s="355"/>
      <c r="C25" s="346"/>
      <c r="D25" s="357"/>
      <c r="E25" s="359"/>
      <c r="F25" s="354"/>
      <c r="G25" s="346"/>
      <c r="H25" s="346"/>
      <c r="I25" s="346"/>
      <c r="J25" s="346"/>
    </row>
    <row r="26" spans="1:10">
      <c r="A26" s="346"/>
      <c r="B26" s="346"/>
      <c r="C26" s="354"/>
      <c r="D26" s="354"/>
      <c r="E26" s="354"/>
      <c r="F26" s="354"/>
      <c r="G26" s="346"/>
      <c r="H26" s="346"/>
      <c r="I26" s="346"/>
      <c r="J26" s="346"/>
    </row>
    <row r="27" spans="1:10">
      <c r="A27" s="346"/>
      <c r="B27" s="346"/>
      <c r="C27" s="354"/>
      <c r="D27" s="354"/>
      <c r="E27" s="354"/>
      <c r="F27" s="354"/>
      <c r="G27" s="346"/>
      <c r="H27" s="346"/>
      <c r="I27" s="346"/>
      <c r="J27" s="346"/>
    </row>
    <row r="28" spans="1:10">
      <c r="A28" s="346"/>
      <c r="B28" s="346"/>
      <c r="C28" s="354"/>
      <c r="D28" s="354"/>
      <c r="E28" s="354"/>
      <c r="F28" s="354"/>
      <c r="G28" s="346"/>
      <c r="H28" s="346"/>
      <c r="I28" s="346"/>
      <c r="J28" s="346"/>
    </row>
    <row r="29" spans="1:10">
      <c r="A29" s="346"/>
      <c r="B29" s="346"/>
      <c r="C29" s="354"/>
      <c r="D29" s="354"/>
      <c r="E29" s="354"/>
      <c r="F29" s="354"/>
      <c r="G29" s="346"/>
      <c r="H29" s="346"/>
      <c r="I29" s="346"/>
      <c r="J29" s="346"/>
    </row>
    <row r="30" spans="1:10">
      <c r="A30" s="346"/>
      <c r="B30" s="346"/>
      <c r="C30" s="346"/>
      <c r="D30" s="346"/>
      <c r="E30" s="346"/>
      <c r="F30" s="346"/>
      <c r="G30" s="346"/>
      <c r="H30" s="346"/>
      <c r="I30" s="346"/>
      <c r="J30" s="346"/>
    </row>
    <row r="31" spans="1:10">
      <c r="A31" s="346"/>
      <c r="B31" s="346"/>
      <c r="C31" s="346"/>
      <c r="D31" s="346"/>
      <c r="E31" s="346"/>
      <c r="F31" s="346"/>
      <c r="G31" s="346"/>
      <c r="H31" s="346"/>
      <c r="I31" s="346"/>
      <c r="J31" s="346"/>
    </row>
    <row r="32" spans="1:10">
      <c r="A32" s="346"/>
      <c r="B32" s="346"/>
      <c r="C32" s="346"/>
      <c r="D32" s="346"/>
      <c r="E32" s="346"/>
      <c r="F32" s="346"/>
      <c r="G32" s="346"/>
      <c r="H32" s="346"/>
      <c r="I32" s="346"/>
      <c r="J32" s="346"/>
    </row>
    <row r="33" spans="1:10">
      <c r="A33" s="346"/>
      <c r="B33" s="346"/>
      <c r="C33" s="346"/>
      <c r="D33" s="346"/>
      <c r="E33" s="346"/>
      <c r="F33" s="346"/>
      <c r="G33" s="346"/>
      <c r="H33" s="346"/>
      <c r="I33" s="346"/>
      <c r="J33" s="346"/>
    </row>
    <row r="34" spans="1:10">
      <c r="A34" s="346"/>
      <c r="B34" s="346"/>
      <c r="C34" s="346"/>
      <c r="D34" s="346"/>
      <c r="E34" s="346"/>
      <c r="F34" s="346"/>
      <c r="G34" s="346"/>
      <c r="H34" s="346"/>
      <c r="I34" s="346"/>
      <c r="J34" s="346"/>
    </row>
    <row r="35" spans="1:10">
      <c r="A35" s="346"/>
      <c r="B35" s="346"/>
      <c r="C35" s="346"/>
      <c r="D35" s="346"/>
      <c r="E35" s="346"/>
      <c r="F35" s="346"/>
      <c r="G35" s="346"/>
      <c r="H35" s="346"/>
      <c r="I35" s="346"/>
      <c r="J35" s="346"/>
    </row>
    <row r="36" spans="1:10">
      <c r="A36" s="346"/>
      <c r="B36" s="346"/>
      <c r="C36" s="346"/>
      <c r="D36" s="346"/>
      <c r="E36" s="346"/>
      <c r="F36" s="346"/>
      <c r="G36" s="346"/>
      <c r="H36" s="346"/>
      <c r="I36" s="346"/>
      <c r="J36" s="346"/>
    </row>
    <row r="37" spans="1:10">
      <c r="A37" s="346"/>
      <c r="B37" s="346"/>
      <c r="C37" s="346"/>
      <c r="D37" s="346"/>
      <c r="E37" s="346"/>
      <c r="F37" s="346"/>
      <c r="G37" s="346"/>
      <c r="H37" s="346"/>
      <c r="I37" s="346"/>
      <c r="J37" s="346"/>
    </row>
    <row r="38" spans="1:10">
      <c r="A38" s="346"/>
      <c r="B38" s="346"/>
      <c r="C38" s="346"/>
      <c r="D38" s="346"/>
      <c r="E38" s="346"/>
      <c r="F38" s="346"/>
      <c r="G38" s="346"/>
      <c r="H38" s="346"/>
      <c r="I38" s="346"/>
      <c r="J38" s="346"/>
    </row>
    <row r="39" spans="1:10">
      <c r="A39" s="346"/>
      <c r="B39" s="346"/>
      <c r="C39" s="346"/>
      <c r="D39" s="346"/>
      <c r="E39" s="346"/>
      <c r="F39" s="346"/>
      <c r="G39" s="346"/>
      <c r="H39" s="346"/>
      <c r="I39" s="346"/>
      <c r="J39" s="346"/>
    </row>
  </sheetData>
  <mergeCells count="5">
    <mergeCell ref="E5:F5"/>
    <mergeCell ref="H5:I5"/>
    <mergeCell ref="E6:F6"/>
    <mergeCell ref="H6:I6"/>
    <mergeCell ref="A10:B10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H12" sqref="H12"/>
    </sheetView>
  </sheetViews>
  <sheetFormatPr defaultColWidth="9.140625" defaultRowHeight="14.25"/>
  <cols>
    <col min="1" max="1" width="1.7109375" style="360" customWidth="1"/>
    <col min="2" max="2" width="29.85546875" style="361" customWidth="1"/>
    <col min="3" max="3" width="6.28515625" style="360" bestFit="1" customWidth="1"/>
    <col min="4" max="4" width="6" style="360" customWidth="1"/>
    <col min="5" max="5" width="0.5703125" style="360" customWidth="1"/>
    <col min="6" max="6" width="6.28515625" style="360" bestFit="1" customWidth="1"/>
    <col min="7" max="7" width="6" style="360" bestFit="1" customWidth="1"/>
    <col min="8" max="8" width="0.5703125" style="360" customWidth="1"/>
    <col min="9" max="9" width="7.7109375" style="166" customWidth="1"/>
    <col min="10" max="10" width="8.28515625" style="166" customWidth="1"/>
    <col min="11" max="11" width="0.42578125" style="166" customWidth="1"/>
    <col min="12" max="12" width="8" style="360" customWidth="1"/>
    <col min="13" max="13" width="7.5703125" style="360" customWidth="1"/>
    <col min="14" max="16384" width="9.140625" style="360"/>
  </cols>
  <sheetData>
    <row r="1" spans="1:13" ht="18" customHeight="1">
      <c r="A1" s="188" t="s">
        <v>414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3" ht="8.25" customHeight="1"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13" ht="18" customHeight="1">
      <c r="B3" s="381"/>
      <c r="C3" s="365"/>
      <c r="D3" s="365"/>
      <c r="E3" s="365"/>
      <c r="F3" s="365"/>
      <c r="G3" s="185"/>
      <c r="H3" s="185"/>
      <c r="I3" s="185"/>
      <c r="J3" s="184"/>
      <c r="K3" s="184"/>
      <c r="L3" s="184"/>
      <c r="M3" s="183" t="s">
        <v>234</v>
      </c>
    </row>
    <row r="4" spans="1:13" ht="18" customHeight="1">
      <c r="A4" s="380"/>
      <c r="B4" s="182"/>
      <c r="C4" s="521" t="s">
        <v>112</v>
      </c>
      <c r="D4" s="521"/>
      <c r="E4" s="398"/>
      <c r="F4" s="521" t="s">
        <v>112</v>
      </c>
      <c r="G4" s="521"/>
      <c r="H4" s="521"/>
      <c r="I4" s="521" t="s">
        <v>397</v>
      </c>
      <c r="J4" s="521"/>
      <c r="K4" s="181"/>
      <c r="L4" s="521" t="s">
        <v>396</v>
      </c>
      <c r="M4" s="521"/>
    </row>
    <row r="5" spans="1:13" ht="18" customHeight="1">
      <c r="B5" s="179"/>
      <c r="C5" s="522" t="s">
        <v>187</v>
      </c>
      <c r="D5" s="522"/>
      <c r="E5" s="399"/>
      <c r="F5" s="522" t="s">
        <v>54</v>
      </c>
      <c r="G5" s="522"/>
      <c r="H5" s="522"/>
      <c r="I5" s="522" t="s">
        <v>105</v>
      </c>
      <c r="J5" s="522"/>
      <c r="K5" s="180"/>
      <c r="L5" s="522" t="s">
        <v>105</v>
      </c>
      <c r="M5" s="522"/>
    </row>
    <row r="6" spans="1:13" ht="18" customHeight="1">
      <c r="B6" s="179"/>
      <c r="C6" s="520" t="s">
        <v>322</v>
      </c>
      <c r="D6" s="520"/>
      <c r="E6" s="399"/>
      <c r="F6" s="520" t="s">
        <v>322</v>
      </c>
      <c r="G6" s="520"/>
      <c r="H6" s="400"/>
      <c r="I6" s="520" t="s">
        <v>104</v>
      </c>
      <c r="J6" s="520"/>
      <c r="K6" s="180"/>
      <c r="L6" s="520" t="s">
        <v>104</v>
      </c>
      <c r="M6" s="520"/>
    </row>
    <row r="7" spans="1:13" ht="18" customHeight="1">
      <c r="B7" s="179"/>
      <c r="C7" s="177" t="s">
        <v>233</v>
      </c>
      <c r="D7" s="177" t="s">
        <v>232</v>
      </c>
      <c r="E7" s="177"/>
      <c r="F7" s="178" t="s">
        <v>233</v>
      </c>
      <c r="G7" s="177" t="s">
        <v>232</v>
      </c>
      <c r="H7" s="177"/>
      <c r="I7" s="178" t="s">
        <v>233</v>
      </c>
      <c r="J7" s="177" t="s">
        <v>232</v>
      </c>
      <c r="K7" s="177"/>
      <c r="L7" s="176" t="s">
        <v>233</v>
      </c>
      <c r="M7" s="176" t="s">
        <v>232</v>
      </c>
    </row>
    <row r="8" spans="1:13" ht="9" customHeight="1">
      <c r="B8" s="175"/>
      <c r="C8" s="365"/>
      <c r="D8" s="365"/>
      <c r="E8" s="365"/>
      <c r="F8" s="365"/>
      <c r="G8" s="365"/>
      <c r="H8" s="365"/>
      <c r="I8" s="169"/>
      <c r="J8" s="169"/>
      <c r="K8" s="169"/>
      <c r="L8" s="363"/>
      <c r="M8" s="363"/>
    </row>
    <row r="9" spans="1:13" s="371" customFormat="1" ht="15.75" customHeight="1">
      <c r="A9" s="372" t="s">
        <v>231</v>
      </c>
      <c r="C9" s="370"/>
      <c r="D9" s="369">
        <v>19700</v>
      </c>
      <c r="E9" s="370"/>
      <c r="F9" s="370"/>
      <c r="G9" s="369">
        <v>82934.531511000008</v>
      </c>
      <c r="H9" s="370"/>
      <c r="I9" s="366"/>
      <c r="J9" s="366">
        <v>96.512590603946506</v>
      </c>
      <c r="K9" s="173"/>
      <c r="L9" s="366"/>
      <c r="M9" s="366">
        <v>104.69049056881126</v>
      </c>
    </row>
    <row r="10" spans="1:13" ht="15.75" customHeight="1">
      <c r="B10" s="174" t="s">
        <v>230</v>
      </c>
      <c r="C10" s="365"/>
      <c r="D10" s="369">
        <v>6346.1433449882825</v>
      </c>
      <c r="E10" s="370"/>
      <c r="F10" s="370"/>
      <c r="G10" s="369">
        <v>26445.802544988292</v>
      </c>
      <c r="H10" s="370"/>
      <c r="I10" s="366"/>
      <c r="J10" s="366">
        <v>98.606493909690144</v>
      </c>
      <c r="K10" s="169"/>
      <c r="L10" s="366"/>
      <c r="M10" s="366">
        <v>112.09695059273857</v>
      </c>
    </row>
    <row r="11" spans="1:13" ht="15.75" customHeight="1">
      <c r="B11" s="174" t="s">
        <v>229</v>
      </c>
      <c r="C11" s="365"/>
      <c r="D11" s="369">
        <v>13353.856655011718</v>
      </c>
      <c r="E11" s="369"/>
      <c r="F11" s="369"/>
      <c r="G11" s="369">
        <v>56488.728966011717</v>
      </c>
      <c r="H11" s="369"/>
      <c r="I11" s="366"/>
      <c r="J11" s="366">
        <v>95.54836747638123</v>
      </c>
      <c r="K11" s="169"/>
      <c r="L11" s="366"/>
      <c r="M11" s="366">
        <v>101.549338714098</v>
      </c>
    </row>
    <row r="12" spans="1:13" ht="15.75" customHeight="1">
      <c r="B12" s="368" t="s">
        <v>228</v>
      </c>
      <c r="C12" s="365"/>
      <c r="D12" s="364">
        <v>153.85665501171837</v>
      </c>
      <c r="E12" s="365"/>
      <c r="F12" s="365"/>
      <c r="G12" s="364">
        <v>734.23075901171842</v>
      </c>
      <c r="H12" s="365"/>
      <c r="I12" s="366"/>
      <c r="J12" s="363">
        <v>125.67708922504266</v>
      </c>
      <c r="K12" s="169"/>
      <c r="L12" s="366"/>
      <c r="M12" s="363">
        <v>104.82002426459327</v>
      </c>
    </row>
    <row r="13" spans="1:13" ht="15.75" customHeight="1">
      <c r="B13" s="367" t="s">
        <v>227</v>
      </c>
      <c r="C13" s="365"/>
      <c r="D13" s="364">
        <v>13200</v>
      </c>
      <c r="E13" s="364"/>
      <c r="F13" s="364"/>
      <c r="G13" s="364">
        <v>55755</v>
      </c>
      <c r="H13" s="365"/>
      <c r="I13" s="366"/>
      <c r="J13" s="363">
        <v>95.282124365306331</v>
      </c>
      <c r="K13" s="169"/>
      <c r="L13" s="366"/>
      <c r="M13" s="363">
        <v>101.50762816766341</v>
      </c>
    </row>
    <row r="14" spans="1:13" ht="15.75" customHeight="1">
      <c r="A14" s="172" t="s">
        <v>226</v>
      </c>
      <c r="C14" s="365"/>
      <c r="D14" s="365"/>
      <c r="E14" s="365"/>
      <c r="F14" s="365"/>
      <c r="G14" s="365"/>
      <c r="H14" s="365"/>
      <c r="I14" s="363"/>
      <c r="J14" s="363"/>
      <c r="K14" s="169"/>
      <c r="L14" s="363"/>
      <c r="M14" s="363"/>
    </row>
    <row r="15" spans="1:13" ht="15.75" customHeight="1">
      <c r="B15" s="168" t="s">
        <v>225</v>
      </c>
      <c r="C15" s="364"/>
      <c r="D15" s="364">
        <v>600</v>
      </c>
      <c r="E15" s="364"/>
      <c r="F15" s="364"/>
      <c r="G15" s="364">
        <v>2214.5322189999997</v>
      </c>
      <c r="H15" s="364"/>
      <c r="I15" s="363"/>
      <c r="J15" s="363">
        <v>95.049870243144881</v>
      </c>
      <c r="K15" s="169"/>
      <c r="L15" s="363"/>
      <c r="M15" s="363">
        <v>91.516543671681617</v>
      </c>
    </row>
    <row r="16" spans="1:13" ht="15.75" customHeight="1">
      <c r="B16" s="168" t="s">
        <v>224</v>
      </c>
      <c r="C16" s="364"/>
      <c r="D16" s="364">
        <v>390</v>
      </c>
      <c r="E16" s="364"/>
      <c r="F16" s="364"/>
      <c r="G16" s="364">
        <v>1279.63788</v>
      </c>
      <c r="H16" s="364"/>
      <c r="I16" s="363"/>
      <c r="J16" s="363">
        <v>84.398950515064513</v>
      </c>
      <c r="K16" s="169"/>
      <c r="L16" s="363"/>
      <c r="M16" s="363">
        <v>91.340752674403191</v>
      </c>
    </row>
    <row r="17" spans="2:13" ht="15.75" customHeight="1">
      <c r="B17" s="168" t="s">
        <v>223</v>
      </c>
      <c r="C17" s="364">
        <v>45</v>
      </c>
      <c r="D17" s="364">
        <v>296.33406418617744</v>
      </c>
      <c r="E17" s="364"/>
      <c r="F17" s="364">
        <v>139.678</v>
      </c>
      <c r="G17" s="364">
        <v>963.23788218617744</v>
      </c>
      <c r="H17" s="364"/>
      <c r="I17" s="363">
        <v>126.21658766443218</v>
      </c>
      <c r="J17" s="363">
        <v>109.29693593515071</v>
      </c>
      <c r="K17" s="169"/>
      <c r="L17" s="363">
        <v>121.48448371834122</v>
      </c>
      <c r="M17" s="363">
        <v>105.87903076784826</v>
      </c>
    </row>
    <row r="18" spans="2:13" ht="15.75" customHeight="1">
      <c r="B18" s="168" t="s">
        <v>222</v>
      </c>
      <c r="C18" s="364">
        <v>170</v>
      </c>
      <c r="D18" s="364">
        <v>280.14727619001411</v>
      </c>
      <c r="E18" s="364"/>
      <c r="F18" s="364">
        <v>659.26</v>
      </c>
      <c r="G18" s="364">
        <v>1115.3697611900141</v>
      </c>
      <c r="H18" s="364"/>
      <c r="I18" s="363">
        <v>118.91854079955229</v>
      </c>
      <c r="J18" s="363">
        <v>115.41976933974848</v>
      </c>
      <c r="K18" s="169"/>
      <c r="L18" s="363">
        <v>104.48406968985699</v>
      </c>
      <c r="M18" s="363">
        <v>102.23636209333678</v>
      </c>
    </row>
    <row r="19" spans="2:13" ht="15.75" customHeight="1">
      <c r="B19" s="168" t="s">
        <v>221</v>
      </c>
      <c r="C19" s="364">
        <v>8</v>
      </c>
      <c r="D19" s="364">
        <v>13.483161609033166</v>
      </c>
      <c r="E19" s="364"/>
      <c r="F19" s="364">
        <v>34.620999999999995</v>
      </c>
      <c r="G19" s="364">
        <v>52.280354609033168</v>
      </c>
      <c r="H19" s="364"/>
      <c r="I19" s="363">
        <v>85.79088471849866</v>
      </c>
      <c r="J19" s="363">
        <v>86.156523299319915</v>
      </c>
      <c r="K19" s="169"/>
      <c r="L19" s="363">
        <v>96.332674810094858</v>
      </c>
      <c r="M19" s="363">
        <v>84.517116651571541</v>
      </c>
    </row>
    <row r="20" spans="2:13" ht="15.75" customHeight="1">
      <c r="B20" s="168" t="s">
        <v>220</v>
      </c>
      <c r="C20" s="364">
        <v>40</v>
      </c>
      <c r="D20" s="364">
        <v>80.433506392870967</v>
      </c>
      <c r="E20" s="364"/>
      <c r="F20" s="364">
        <v>120.68</v>
      </c>
      <c r="G20" s="364">
        <v>256.72745739287097</v>
      </c>
      <c r="H20" s="364"/>
      <c r="I20" s="363">
        <v>108.19876112418511</v>
      </c>
      <c r="J20" s="363">
        <v>86.130526523132858</v>
      </c>
      <c r="K20" s="169"/>
      <c r="L20" s="363">
        <v>111.88681519391056</v>
      </c>
      <c r="M20" s="363">
        <v>90.768129176885765</v>
      </c>
    </row>
    <row r="21" spans="2:13" ht="15.75" customHeight="1">
      <c r="B21" s="171" t="s">
        <v>219</v>
      </c>
      <c r="C21" s="364">
        <v>400</v>
      </c>
      <c r="D21" s="364">
        <v>191.4</v>
      </c>
      <c r="E21" s="364"/>
      <c r="F21" s="364">
        <v>1917.3869999999999</v>
      </c>
      <c r="G21" s="364">
        <v>892.20851700000003</v>
      </c>
      <c r="H21" s="364"/>
      <c r="I21" s="363">
        <v>58.115376456879851</v>
      </c>
      <c r="J21" s="363">
        <v>67.05853140498877</v>
      </c>
      <c r="K21" s="169"/>
      <c r="L21" s="363">
        <v>92.129801362688482</v>
      </c>
      <c r="M21" s="363">
        <v>100.18023129625007</v>
      </c>
    </row>
    <row r="22" spans="2:13" ht="15.75" customHeight="1">
      <c r="B22" s="168" t="s">
        <v>218</v>
      </c>
      <c r="C22" s="364">
        <v>250</v>
      </c>
      <c r="D22" s="364">
        <v>100</v>
      </c>
      <c r="E22" s="364"/>
      <c r="F22" s="364">
        <v>1017.699</v>
      </c>
      <c r="G22" s="364">
        <v>358.79554200000001</v>
      </c>
      <c r="H22" s="364"/>
      <c r="I22" s="363">
        <v>104.31270445290073</v>
      </c>
      <c r="J22" s="363">
        <v>104.87555660473062</v>
      </c>
      <c r="K22" s="169"/>
      <c r="L22" s="363">
        <v>111.10978885079807</v>
      </c>
      <c r="M22" s="363">
        <v>102.28871360106906</v>
      </c>
    </row>
    <row r="23" spans="2:13" ht="15.75" customHeight="1">
      <c r="B23" s="168" t="s">
        <v>395</v>
      </c>
      <c r="C23" s="364">
        <v>2300</v>
      </c>
      <c r="D23" s="364">
        <v>76.726539096191644</v>
      </c>
      <c r="E23" s="364"/>
      <c r="F23" s="364">
        <v>10030.106</v>
      </c>
      <c r="G23" s="364">
        <v>377.77797809619165</v>
      </c>
      <c r="H23" s="364"/>
      <c r="I23" s="363">
        <v>81.365496996374986</v>
      </c>
      <c r="J23" s="363">
        <v>64.027930268170337</v>
      </c>
      <c r="K23" s="169"/>
      <c r="L23" s="363">
        <v>88.737239954196838</v>
      </c>
      <c r="M23" s="363">
        <v>78.712249967347859</v>
      </c>
    </row>
    <row r="24" spans="2:13" ht="15.75" customHeight="1">
      <c r="B24" s="168" t="s">
        <v>216</v>
      </c>
      <c r="C24" s="364">
        <v>500</v>
      </c>
      <c r="D24" s="364">
        <v>153.85665501171837</v>
      </c>
      <c r="E24" s="364"/>
      <c r="F24" s="364">
        <v>1719.98</v>
      </c>
      <c r="G24" s="364">
        <v>734.23075901171842</v>
      </c>
      <c r="H24" s="364"/>
      <c r="I24" s="363">
        <v>227.50126263200761</v>
      </c>
      <c r="J24" s="363">
        <v>125.67708922504266</v>
      </c>
      <c r="K24" s="169"/>
      <c r="L24" s="363">
        <v>125.61970674760956</v>
      </c>
      <c r="M24" s="363">
        <v>104.82002426459327</v>
      </c>
    </row>
    <row r="25" spans="2:13" ht="15.75" customHeight="1">
      <c r="B25" s="168" t="s">
        <v>215</v>
      </c>
      <c r="C25" s="364">
        <v>200</v>
      </c>
      <c r="D25" s="364">
        <v>76.224102749437051</v>
      </c>
      <c r="E25" s="364"/>
      <c r="F25" s="364">
        <v>844.58500000000004</v>
      </c>
      <c r="G25" s="364">
        <v>434.87967374943707</v>
      </c>
      <c r="H25" s="364"/>
      <c r="I25" s="363">
        <v>65.039592852148743</v>
      </c>
      <c r="J25" s="363">
        <v>40.361407978706893</v>
      </c>
      <c r="K25" s="169"/>
      <c r="L25" s="363">
        <v>73.29628244303295</v>
      </c>
      <c r="M25" s="363">
        <v>61.197498334993803</v>
      </c>
    </row>
    <row r="26" spans="2:13" ht="15.75" customHeight="1">
      <c r="B26" s="168" t="s">
        <v>214</v>
      </c>
      <c r="C26" s="364"/>
      <c r="D26" s="364">
        <v>150</v>
      </c>
      <c r="E26" s="364"/>
      <c r="F26" s="364"/>
      <c r="G26" s="364">
        <v>622.42337399999997</v>
      </c>
      <c r="H26" s="364"/>
      <c r="I26" s="363"/>
      <c r="J26" s="363">
        <v>79.547466975842568</v>
      </c>
      <c r="K26" s="169"/>
      <c r="L26" s="363"/>
      <c r="M26" s="363">
        <v>92.668720008682541</v>
      </c>
    </row>
    <row r="27" spans="2:13" ht="15.75" customHeight="1">
      <c r="B27" s="168" t="s">
        <v>213</v>
      </c>
      <c r="C27" s="364"/>
      <c r="D27" s="364">
        <v>110</v>
      </c>
      <c r="E27" s="364"/>
      <c r="F27" s="364"/>
      <c r="G27" s="364">
        <v>441.28757999999999</v>
      </c>
      <c r="H27" s="364"/>
      <c r="I27" s="363"/>
      <c r="J27" s="363">
        <v>104.05180765989302</v>
      </c>
      <c r="K27" s="169"/>
      <c r="L27" s="363"/>
      <c r="M27" s="363">
        <v>109.86065328672467</v>
      </c>
    </row>
    <row r="28" spans="2:13" ht="15.75" customHeight="1">
      <c r="B28" s="168" t="s">
        <v>394</v>
      </c>
      <c r="C28" s="364">
        <v>130</v>
      </c>
      <c r="D28" s="364">
        <v>117.40924292091522</v>
      </c>
      <c r="E28" s="364"/>
      <c r="F28" s="364">
        <v>398.48099999999999</v>
      </c>
      <c r="G28" s="364">
        <v>393.91979292091526</v>
      </c>
      <c r="H28" s="364"/>
      <c r="I28" s="363">
        <v>138.93638850889195</v>
      </c>
      <c r="J28" s="363">
        <v>105.88225955778448</v>
      </c>
      <c r="K28" s="169"/>
      <c r="L28" s="363">
        <v>108.53061335657479</v>
      </c>
      <c r="M28" s="363">
        <v>92.302321388415493</v>
      </c>
    </row>
    <row r="29" spans="2:13" ht="15.75" customHeight="1">
      <c r="B29" s="168" t="s">
        <v>212</v>
      </c>
      <c r="C29" s="364"/>
      <c r="D29" s="364">
        <v>300</v>
      </c>
      <c r="E29" s="364"/>
      <c r="F29" s="364"/>
      <c r="G29" s="364">
        <v>1101.4558649999999</v>
      </c>
      <c r="H29" s="364"/>
      <c r="I29" s="363"/>
      <c r="J29" s="363">
        <v>107.51842822852467</v>
      </c>
      <c r="K29" s="169"/>
      <c r="L29" s="363"/>
      <c r="M29" s="363">
        <v>101.30257345868093</v>
      </c>
    </row>
    <row r="30" spans="2:13" ht="15.75" customHeight="1">
      <c r="B30" s="168" t="s">
        <v>211</v>
      </c>
      <c r="C30" s="364">
        <v>55</v>
      </c>
      <c r="D30" s="364">
        <v>71.371433103378806</v>
      </c>
      <c r="E30" s="364"/>
      <c r="F30" s="364">
        <v>282.70799999999997</v>
      </c>
      <c r="G30" s="364">
        <v>402.62390210337884</v>
      </c>
      <c r="H30" s="364"/>
      <c r="I30" s="363">
        <v>73.747301519194423</v>
      </c>
      <c r="J30" s="363">
        <v>66.627830093407042</v>
      </c>
      <c r="K30" s="169"/>
      <c r="L30" s="363">
        <v>68.283163012682863</v>
      </c>
      <c r="M30" s="363">
        <v>72.49749512766958</v>
      </c>
    </row>
    <row r="31" spans="2:13" ht="15.75" customHeight="1">
      <c r="B31" s="168" t="s">
        <v>210</v>
      </c>
      <c r="C31" s="364"/>
      <c r="D31" s="364">
        <v>250</v>
      </c>
      <c r="E31" s="364"/>
      <c r="F31" s="364"/>
      <c r="G31" s="364">
        <v>1096.8107190000001</v>
      </c>
      <c r="H31" s="364"/>
      <c r="I31" s="363"/>
      <c r="J31" s="363">
        <v>77.28481408368215</v>
      </c>
      <c r="K31" s="169"/>
      <c r="L31" s="363"/>
      <c r="M31" s="363">
        <v>94.342622967723827</v>
      </c>
    </row>
    <row r="32" spans="2:13" ht="15.75" customHeight="1">
      <c r="B32" s="168" t="s">
        <v>209</v>
      </c>
      <c r="C32" s="364"/>
      <c r="D32" s="364">
        <v>850</v>
      </c>
      <c r="E32" s="364"/>
      <c r="F32" s="364"/>
      <c r="G32" s="364">
        <v>3426.6180869999998</v>
      </c>
      <c r="H32" s="364"/>
      <c r="I32" s="363"/>
      <c r="J32" s="363">
        <v>99.906195839528948</v>
      </c>
      <c r="K32" s="169"/>
      <c r="L32" s="363"/>
      <c r="M32" s="363">
        <v>110.05391109123291</v>
      </c>
    </row>
    <row r="33" spans="2:13" ht="15.75" customHeight="1">
      <c r="B33" s="168" t="s">
        <v>393</v>
      </c>
      <c r="C33" s="364"/>
      <c r="D33" s="364">
        <v>130</v>
      </c>
      <c r="E33" s="364"/>
      <c r="F33" s="364"/>
      <c r="G33" s="364">
        <v>472.36391700000001</v>
      </c>
      <c r="H33" s="364"/>
      <c r="I33" s="363"/>
      <c r="J33" s="363">
        <v>138.42583082225329</v>
      </c>
      <c r="K33" s="169"/>
      <c r="L33" s="363"/>
      <c r="M33" s="363">
        <v>147.17520037553854</v>
      </c>
    </row>
    <row r="34" spans="2:13" ht="15.75" customHeight="1">
      <c r="B34" s="168" t="s">
        <v>392</v>
      </c>
      <c r="C34" s="364">
        <v>120</v>
      </c>
      <c r="D34" s="364">
        <v>261.89942929457874</v>
      </c>
      <c r="E34" s="364">
        <v>406.452</v>
      </c>
      <c r="F34" s="364">
        <v>526.452</v>
      </c>
      <c r="G34" s="364">
        <v>1188.3244552945787</v>
      </c>
      <c r="H34" s="364"/>
      <c r="I34" s="363">
        <v>88.247622829660031</v>
      </c>
      <c r="J34" s="363">
        <v>74.345001662824757</v>
      </c>
      <c r="K34" s="169"/>
      <c r="L34" s="363">
        <v>101.11126902851346</v>
      </c>
      <c r="M34" s="363">
        <v>88.471269756340163</v>
      </c>
    </row>
    <row r="35" spans="2:13" ht="15.75" customHeight="1">
      <c r="B35" s="168" t="s">
        <v>208</v>
      </c>
      <c r="C35" s="364"/>
      <c r="D35" s="364">
        <v>1900</v>
      </c>
      <c r="E35" s="364"/>
      <c r="F35" s="364"/>
      <c r="G35" s="364">
        <v>8932.6196039999995</v>
      </c>
      <c r="H35" s="364"/>
      <c r="I35" s="363"/>
      <c r="J35" s="363">
        <v>80.824183013461194</v>
      </c>
      <c r="K35" s="169"/>
      <c r="L35" s="363"/>
      <c r="M35" s="363">
        <v>94.205585693339017</v>
      </c>
    </row>
    <row r="36" spans="2:13" ht="15.75" customHeight="1">
      <c r="B36" s="168" t="s">
        <v>207</v>
      </c>
      <c r="C36" s="364"/>
      <c r="D36" s="364">
        <v>1300</v>
      </c>
      <c r="E36" s="364"/>
      <c r="F36" s="364"/>
      <c r="G36" s="364">
        <v>5453.8571810000003</v>
      </c>
      <c r="H36" s="364"/>
      <c r="I36" s="363"/>
      <c r="J36" s="363">
        <v>89.371079625878366</v>
      </c>
      <c r="K36" s="169"/>
      <c r="L36" s="363"/>
      <c r="M36" s="363">
        <v>101.27323064813258</v>
      </c>
    </row>
    <row r="37" spans="2:13" ht="15.75" customHeight="1">
      <c r="B37" s="168" t="s">
        <v>391</v>
      </c>
      <c r="C37" s="364"/>
      <c r="D37" s="364">
        <v>140</v>
      </c>
      <c r="E37" s="364"/>
      <c r="F37" s="364"/>
      <c r="G37" s="364">
        <v>578.77280100000007</v>
      </c>
      <c r="H37" s="364"/>
      <c r="I37" s="363"/>
      <c r="J37" s="363">
        <v>85.593677410256674</v>
      </c>
      <c r="K37" s="169"/>
      <c r="L37" s="363"/>
      <c r="M37" s="363">
        <v>96.605940942677364</v>
      </c>
    </row>
    <row r="38" spans="2:13" ht="15.75" customHeight="1">
      <c r="B38" s="168" t="s">
        <v>206</v>
      </c>
      <c r="C38" s="364"/>
      <c r="D38" s="364">
        <v>35</v>
      </c>
      <c r="E38" s="364"/>
      <c r="F38" s="364"/>
      <c r="G38" s="364">
        <v>241.62980300000001</v>
      </c>
      <c r="H38" s="364"/>
      <c r="I38" s="363"/>
      <c r="J38" s="363">
        <v>69.851513842963456</v>
      </c>
      <c r="K38" s="169"/>
      <c r="L38" s="363"/>
      <c r="M38" s="363">
        <v>119.03196748632976</v>
      </c>
    </row>
    <row r="39" spans="2:13" ht="15.75" customHeight="1">
      <c r="B39" s="168" t="s">
        <v>205</v>
      </c>
      <c r="C39" s="364">
        <v>600</v>
      </c>
      <c r="D39" s="364">
        <v>324.35411002623198</v>
      </c>
      <c r="E39" s="364"/>
      <c r="F39" s="364">
        <v>2587.6260000000002</v>
      </c>
      <c r="G39" s="364">
        <v>1428.4540800262321</v>
      </c>
      <c r="H39" s="364"/>
      <c r="I39" s="363">
        <v>106.68961678867809</v>
      </c>
      <c r="J39" s="363">
        <v>87.797157475683136</v>
      </c>
      <c r="K39" s="169"/>
      <c r="L39" s="363">
        <v>111.35762324698284</v>
      </c>
      <c r="M39" s="363">
        <v>95.33000759030989</v>
      </c>
    </row>
    <row r="40" spans="2:13" ht="15.75" customHeight="1">
      <c r="B40" s="168" t="s">
        <v>390</v>
      </c>
      <c r="C40" s="364"/>
      <c r="D40" s="364">
        <v>250</v>
      </c>
      <c r="E40" s="364"/>
      <c r="F40" s="364"/>
      <c r="G40" s="364">
        <v>1034.5631490000001</v>
      </c>
      <c r="H40" s="364"/>
      <c r="I40" s="363"/>
      <c r="J40" s="363">
        <v>93.110846183027377</v>
      </c>
      <c r="K40" s="169"/>
      <c r="L40" s="363"/>
      <c r="M40" s="363">
        <v>101.45248795411538</v>
      </c>
    </row>
    <row r="41" spans="2:13" ht="15.75" customHeight="1">
      <c r="B41" s="168" t="s">
        <v>389</v>
      </c>
      <c r="C41" s="364"/>
      <c r="D41" s="364">
        <v>180</v>
      </c>
      <c r="E41" s="364"/>
      <c r="F41" s="364"/>
      <c r="G41" s="364">
        <v>803.65388299999995</v>
      </c>
      <c r="H41" s="364"/>
      <c r="I41" s="363"/>
      <c r="J41" s="363">
        <v>78.971212878232294</v>
      </c>
      <c r="K41" s="169"/>
      <c r="L41" s="363"/>
      <c r="M41" s="363">
        <v>95.484906249293132</v>
      </c>
    </row>
    <row r="42" spans="2:13" ht="15.75" customHeight="1">
      <c r="B42" s="168" t="s">
        <v>204</v>
      </c>
      <c r="C42" s="364"/>
      <c r="D42" s="364">
        <v>3300</v>
      </c>
      <c r="E42" s="364"/>
      <c r="F42" s="364"/>
      <c r="G42" s="364">
        <v>12381.867651</v>
      </c>
      <c r="H42" s="364"/>
      <c r="I42" s="363"/>
      <c r="J42" s="363">
        <v>128.23047534484266</v>
      </c>
      <c r="K42" s="169"/>
      <c r="L42" s="363"/>
      <c r="M42" s="363">
        <v>128.60310505485009</v>
      </c>
    </row>
    <row r="43" spans="2:13" ht="15.75" customHeight="1">
      <c r="B43" s="168" t="s">
        <v>203</v>
      </c>
      <c r="C43" s="364"/>
      <c r="D43" s="364">
        <v>3300</v>
      </c>
      <c r="E43" s="364"/>
      <c r="F43" s="364"/>
      <c r="G43" s="364">
        <v>16176.938152999999</v>
      </c>
      <c r="H43" s="364"/>
      <c r="I43" s="363"/>
      <c r="J43" s="363">
        <v>85.097695508066082</v>
      </c>
      <c r="K43" s="169"/>
      <c r="L43" s="363"/>
      <c r="M43" s="363">
        <v>101.08616135905648</v>
      </c>
    </row>
    <row r="44" spans="2:13" ht="15.75" customHeight="1">
      <c r="B44" s="168" t="s">
        <v>202</v>
      </c>
      <c r="C44" s="364"/>
      <c r="D44" s="364">
        <v>180</v>
      </c>
      <c r="E44" s="364"/>
      <c r="F44" s="364"/>
      <c r="G44" s="364">
        <v>743.27807199999995</v>
      </c>
      <c r="H44" s="364"/>
      <c r="I44" s="363"/>
      <c r="J44" s="363">
        <v>45.354949078751403</v>
      </c>
      <c r="K44" s="169"/>
      <c r="L44" s="363"/>
      <c r="M44" s="363">
        <v>50.624871352467636</v>
      </c>
    </row>
    <row r="45" spans="2:13" ht="15.75" customHeight="1">
      <c r="B45" s="170" t="s">
        <v>201</v>
      </c>
      <c r="C45" s="364"/>
      <c r="D45" s="364">
        <v>1800</v>
      </c>
      <c r="E45" s="364"/>
      <c r="F45" s="364"/>
      <c r="G45" s="364">
        <v>6896.4475060000004</v>
      </c>
      <c r="H45" s="364"/>
      <c r="I45" s="363"/>
      <c r="J45" s="363">
        <v>133.90547881103174</v>
      </c>
      <c r="K45" s="169"/>
      <c r="L45" s="363"/>
      <c r="M45" s="363">
        <v>129.64555132571218</v>
      </c>
    </row>
    <row r="46" spans="2:13" ht="15.75" customHeight="1">
      <c r="B46" s="168" t="s">
        <v>200</v>
      </c>
      <c r="C46" s="364"/>
      <c r="D46" s="364">
        <v>210</v>
      </c>
      <c r="E46" s="364"/>
      <c r="F46" s="364"/>
      <c r="G46" s="364">
        <v>734.82880799999998</v>
      </c>
      <c r="H46" s="364"/>
      <c r="I46" s="363"/>
      <c r="J46" s="363">
        <v>147.29586775962164</v>
      </c>
      <c r="K46" s="169"/>
      <c r="L46" s="363"/>
      <c r="M46" s="363">
        <v>141.79688895233781</v>
      </c>
    </row>
    <row r="47" spans="2:13" ht="15.75" customHeight="1">
      <c r="B47" s="168" t="s">
        <v>199</v>
      </c>
      <c r="C47" s="364"/>
      <c r="D47" s="364">
        <v>500</v>
      </c>
      <c r="E47" s="364"/>
      <c r="F47" s="364"/>
      <c r="G47" s="364">
        <v>2712.8673640000002</v>
      </c>
      <c r="H47" s="364"/>
      <c r="I47" s="363"/>
      <c r="J47" s="363">
        <v>75.330240883315412</v>
      </c>
      <c r="K47" s="167"/>
      <c r="L47" s="363"/>
      <c r="M47" s="363">
        <v>96.140080545979544</v>
      </c>
    </row>
    <row r="48" spans="2:13" ht="15.75" customHeight="1">
      <c r="B48" s="168" t="s">
        <v>388</v>
      </c>
      <c r="C48" s="362"/>
      <c r="D48" s="364">
        <v>170</v>
      </c>
      <c r="E48" s="362"/>
      <c r="F48" s="362"/>
      <c r="G48" s="364">
        <v>689.48744699999997</v>
      </c>
      <c r="H48" s="362"/>
      <c r="I48" s="362"/>
      <c r="J48" s="363">
        <v>140.18429947390482</v>
      </c>
      <c r="K48" s="167"/>
      <c r="L48" s="362"/>
      <c r="M48" s="363">
        <v>144.98319144249592</v>
      </c>
    </row>
    <row r="49" spans="2:13" ht="15.75" customHeight="1">
      <c r="B49" s="168" t="s">
        <v>387</v>
      </c>
      <c r="C49" s="362"/>
      <c r="D49" s="364">
        <v>180</v>
      </c>
      <c r="E49" s="362"/>
      <c r="F49" s="362"/>
      <c r="G49" s="364">
        <v>715.83910500000002</v>
      </c>
      <c r="H49" s="362"/>
      <c r="I49" s="362"/>
      <c r="J49" s="363">
        <v>159.93082316634582</v>
      </c>
      <c r="K49" s="167"/>
      <c r="L49" s="362"/>
      <c r="M49" s="363">
        <v>178.51759308117175</v>
      </c>
    </row>
    <row r="50" spans="2:13" ht="18" customHeight="1">
      <c r="B50" s="362"/>
      <c r="C50" s="362"/>
      <c r="D50" s="362"/>
      <c r="E50" s="362"/>
      <c r="F50" s="362"/>
      <c r="G50" s="362"/>
      <c r="H50" s="362"/>
      <c r="I50" s="167"/>
      <c r="J50" s="167"/>
      <c r="K50" s="167"/>
      <c r="L50" s="362"/>
      <c r="M50" s="362"/>
    </row>
    <row r="51" spans="2:13" ht="18" customHeight="1">
      <c r="B51" s="362"/>
      <c r="C51" s="362"/>
      <c r="D51" s="362"/>
      <c r="E51" s="362"/>
      <c r="F51" s="362"/>
      <c r="G51" s="362"/>
      <c r="H51" s="362"/>
      <c r="I51" s="167"/>
      <c r="J51" s="167"/>
      <c r="K51" s="167"/>
      <c r="L51" s="362"/>
      <c r="M51" s="362"/>
    </row>
    <row r="52" spans="2:13" ht="18" customHeight="1">
      <c r="B52" s="362"/>
      <c r="C52" s="362"/>
      <c r="D52" s="362"/>
      <c r="E52" s="362"/>
      <c r="F52" s="362"/>
      <c r="G52" s="362"/>
      <c r="H52" s="362"/>
      <c r="I52" s="167"/>
      <c r="J52" s="167"/>
      <c r="K52" s="167"/>
      <c r="L52" s="362"/>
      <c r="M52" s="362"/>
    </row>
    <row r="53" spans="2:13" ht="18" customHeight="1">
      <c r="B53" s="362"/>
      <c r="C53" s="362"/>
      <c r="D53" s="362"/>
      <c r="E53" s="362"/>
      <c r="F53" s="362"/>
      <c r="G53" s="362"/>
      <c r="H53" s="362"/>
      <c r="I53" s="167"/>
      <c r="J53" s="167"/>
      <c r="K53" s="167"/>
      <c r="L53" s="362"/>
      <c r="M53" s="362"/>
    </row>
    <row r="54" spans="2:13" ht="18" customHeight="1">
      <c r="B54" s="362"/>
      <c r="C54" s="362"/>
      <c r="D54" s="362"/>
      <c r="E54" s="362"/>
      <c r="F54" s="362"/>
      <c r="G54" s="362"/>
      <c r="H54" s="362"/>
      <c r="I54" s="167"/>
      <c r="J54" s="167"/>
      <c r="K54" s="167"/>
      <c r="L54" s="362"/>
      <c r="M54" s="362"/>
    </row>
    <row r="55" spans="2:13" ht="18" customHeight="1">
      <c r="B55" s="362"/>
      <c r="C55" s="362"/>
      <c r="D55" s="362"/>
      <c r="E55" s="362"/>
      <c r="F55" s="362"/>
      <c r="G55" s="362"/>
      <c r="H55" s="362"/>
      <c r="I55" s="167"/>
      <c r="J55" s="167"/>
      <c r="K55" s="167"/>
      <c r="L55" s="362"/>
      <c r="M55" s="362"/>
    </row>
    <row r="56" spans="2:13" ht="18" customHeight="1">
      <c r="B56" s="362"/>
      <c r="C56" s="362"/>
      <c r="D56" s="362"/>
      <c r="E56" s="362"/>
      <c r="F56" s="362"/>
      <c r="G56" s="362"/>
      <c r="H56" s="362"/>
      <c r="I56" s="167"/>
      <c r="J56" s="167"/>
      <c r="K56" s="167"/>
      <c r="L56" s="362"/>
      <c r="M56" s="362"/>
    </row>
    <row r="57" spans="2:13" ht="18" customHeight="1">
      <c r="B57" s="362"/>
      <c r="C57" s="362"/>
      <c r="D57" s="362"/>
      <c r="E57" s="362"/>
      <c r="F57" s="362"/>
      <c r="G57" s="362"/>
      <c r="H57" s="362"/>
      <c r="I57" s="167"/>
      <c r="J57" s="167"/>
      <c r="K57" s="167"/>
      <c r="L57" s="362"/>
      <c r="M57" s="362"/>
    </row>
    <row r="58" spans="2:13" ht="18" customHeight="1">
      <c r="B58" s="362"/>
      <c r="C58" s="362"/>
      <c r="D58" s="362"/>
      <c r="E58" s="362"/>
      <c r="F58" s="362"/>
      <c r="G58" s="362"/>
      <c r="H58" s="362"/>
      <c r="I58" s="167"/>
      <c r="J58" s="167"/>
      <c r="K58" s="167"/>
      <c r="L58" s="362"/>
      <c r="M58" s="362"/>
    </row>
    <row r="59" spans="2:13" ht="18" customHeight="1">
      <c r="B59" s="362"/>
      <c r="C59" s="362"/>
      <c r="D59" s="362"/>
      <c r="E59" s="362"/>
      <c r="F59" s="362"/>
      <c r="G59" s="362"/>
      <c r="H59" s="362"/>
      <c r="I59" s="167"/>
      <c r="J59" s="167"/>
      <c r="K59" s="167"/>
      <c r="L59" s="362"/>
      <c r="M59" s="362"/>
    </row>
    <row r="60" spans="2:13" ht="18" customHeight="1">
      <c r="B60" s="362"/>
      <c r="C60" s="362"/>
      <c r="D60" s="362"/>
      <c r="E60" s="362"/>
      <c r="F60" s="362"/>
      <c r="G60" s="362"/>
      <c r="H60" s="362"/>
      <c r="I60" s="167"/>
      <c r="J60" s="167"/>
      <c r="K60" s="167"/>
      <c r="L60" s="362"/>
      <c r="M60" s="362"/>
    </row>
    <row r="61" spans="2:13" ht="18" customHeight="1">
      <c r="B61" s="362"/>
      <c r="C61" s="362"/>
      <c r="D61" s="362"/>
      <c r="E61" s="362"/>
      <c r="F61" s="362"/>
      <c r="G61" s="362"/>
      <c r="H61" s="362"/>
      <c r="I61" s="167"/>
      <c r="J61" s="167"/>
      <c r="K61" s="167"/>
      <c r="L61" s="362"/>
      <c r="M61" s="362"/>
    </row>
    <row r="62" spans="2:13" ht="18" customHeight="1">
      <c r="B62" s="362"/>
      <c r="C62" s="362"/>
      <c r="D62" s="362"/>
      <c r="E62" s="362"/>
      <c r="F62" s="362"/>
      <c r="G62" s="362"/>
      <c r="H62" s="362"/>
      <c r="I62" s="167"/>
      <c r="J62" s="167"/>
      <c r="K62" s="167"/>
      <c r="L62" s="362"/>
      <c r="M62" s="362"/>
    </row>
    <row r="63" spans="2:13" ht="18" customHeight="1">
      <c r="B63" s="362"/>
      <c r="C63" s="362"/>
      <c r="D63" s="362"/>
      <c r="E63" s="362"/>
      <c r="F63" s="362"/>
      <c r="G63" s="362"/>
      <c r="H63" s="362"/>
      <c r="I63" s="167"/>
      <c r="J63" s="167"/>
      <c r="K63" s="167"/>
      <c r="L63" s="362"/>
      <c r="M63" s="362"/>
    </row>
    <row r="64" spans="2:13" ht="18" customHeight="1">
      <c r="B64" s="362"/>
      <c r="C64" s="362"/>
      <c r="D64" s="362"/>
      <c r="E64" s="362"/>
      <c r="F64" s="362"/>
      <c r="G64" s="362"/>
      <c r="H64" s="362"/>
      <c r="I64" s="167"/>
      <c r="J64" s="167"/>
      <c r="K64" s="167"/>
      <c r="L64" s="362"/>
      <c r="M64" s="362"/>
    </row>
    <row r="65" spans="2:13" ht="18" customHeight="1">
      <c r="B65" s="362"/>
      <c r="C65" s="362"/>
      <c r="D65" s="362"/>
      <c r="E65" s="362"/>
      <c r="F65" s="362"/>
      <c r="G65" s="362"/>
      <c r="H65" s="362"/>
      <c r="I65" s="167"/>
      <c r="J65" s="167"/>
      <c r="K65" s="167"/>
      <c r="L65" s="362"/>
      <c r="M65" s="362"/>
    </row>
    <row r="66" spans="2:13" ht="18" customHeight="1">
      <c r="B66" s="362"/>
      <c r="C66" s="362"/>
      <c r="D66" s="362"/>
      <c r="E66" s="362"/>
      <c r="F66" s="362"/>
      <c r="G66" s="362"/>
      <c r="H66" s="362"/>
      <c r="I66" s="167"/>
      <c r="J66" s="167"/>
      <c r="K66" s="167"/>
      <c r="L66" s="362"/>
      <c r="M66" s="362"/>
    </row>
    <row r="67" spans="2:13" ht="18" customHeight="1">
      <c r="B67" s="362"/>
      <c r="C67" s="362"/>
      <c r="D67" s="362"/>
      <c r="E67" s="362"/>
      <c r="F67" s="362"/>
      <c r="G67" s="362"/>
      <c r="H67" s="362"/>
      <c r="I67" s="167"/>
      <c r="J67" s="167"/>
      <c r="K67" s="167"/>
      <c r="L67" s="362"/>
      <c r="M67" s="362"/>
    </row>
    <row r="68" spans="2:13" ht="18" customHeight="1">
      <c r="B68" s="362"/>
      <c r="C68" s="362"/>
      <c r="D68" s="362"/>
      <c r="E68" s="362"/>
      <c r="F68" s="362"/>
      <c r="G68" s="362"/>
      <c r="H68" s="362"/>
      <c r="I68" s="167"/>
      <c r="J68" s="167"/>
      <c r="K68" s="167"/>
      <c r="L68" s="362"/>
      <c r="M68" s="362"/>
    </row>
    <row r="69" spans="2:13" ht="18" customHeight="1">
      <c r="B69" s="362"/>
      <c r="C69" s="362"/>
      <c r="D69" s="362"/>
      <c r="E69" s="362"/>
      <c r="F69" s="362"/>
      <c r="G69" s="362"/>
      <c r="H69" s="362"/>
      <c r="I69" s="167"/>
      <c r="J69" s="167"/>
      <c r="K69" s="167"/>
      <c r="L69" s="362"/>
      <c r="M69" s="362"/>
    </row>
    <row r="70" spans="2:13" ht="18" customHeight="1">
      <c r="B70" s="362"/>
      <c r="C70" s="362"/>
      <c r="D70" s="362"/>
      <c r="E70" s="362"/>
      <c r="F70" s="362"/>
      <c r="G70" s="362"/>
      <c r="H70" s="362"/>
      <c r="L70" s="362"/>
      <c r="M70" s="362"/>
    </row>
    <row r="71" spans="2:13" ht="18" customHeight="1">
      <c r="B71" s="362"/>
    </row>
    <row r="72" spans="2:13" ht="18" customHeight="1">
      <c r="B72" s="362"/>
    </row>
    <row r="73" spans="2:13" ht="18" customHeight="1">
      <c r="B73" s="362"/>
    </row>
    <row r="74" spans="2:13" ht="18" customHeight="1">
      <c r="B74" s="362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H12" sqref="H12"/>
    </sheetView>
  </sheetViews>
  <sheetFormatPr defaultColWidth="9.140625" defaultRowHeight="15"/>
  <cols>
    <col min="1" max="1" width="1.7109375" style="382" customWidth="1"/>
    <col min="2" max="2" width="29.85546875" style="193" customWidth="1"/>
    <col min="3" max="3" width="6.28515625" style="382" bestFit="1" customWidth="1"/>
    <col min="4" max="4" width="6" style="382" customWidth="1"/>
    <col min="5" max="5" width="0.5703125" style="382" customWidth="1"/>
    <col min="6" max="6" width="6.28515625" style="382" bestFit="1" customWidth="1"/>
    <col min="7" max="7" width="6" style="382" bestFit="1" customWidth="1"/>
    <col min="8" max="8" width="0.5703125" style="382" customWidth="1"/>
    <col min="9" max="9" width="7.7109375" style="382" customWidth="1"/>
    <col min="10" max="10" width="8.28515625" style="382" customWidth="1"/>
    <col min="11" max="11" width="0.42578125" style="382" customWidth="1"/>
    <col min="12" max="12" width="8" style="382" customWidth="1"/>
    <col min="13" max="13" width="7.5703125" style="382" customWidth="1"/>
    <col min="14" max="16384" width="9.140625" style="382"/>
  </cols>
  <sheetData>
    <row r="1" spans="1:15" s="360" customFormat="1" ht="17.100000000000001" customHeight="1">
      <c r="A1" s="188" t="s">
        <v>415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5" s="360" customFormat="1" ht="5.25" customHeight="1"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15" s="360" customFormat="1" ht="18" customHeight="1">
      <c r="B3" s="381"/>
      <c r="C3" s="365"/>
      <c r="D3" s="365"/>
      <c r="E3" s="365"/>
      <c r="F3" s="365"/>
      <c r="G3" s="185"/>
      <c r="H3" s="185"/>
      <c r="I3" s="185"/>
      <c r="J3" s="185"/>
      <c r="K3" s="185"/>
      <c r="L3" s="184"/>
      <c r="M3" s="183" t="s">
        <v>234</v>
      </c>
    </row>
    <row r="4" spans="1:15" s="360" customFormat="1" ht="15.75" customHeight="1">
      <c r="A4" s="380"/>
      <c r="B4" s="182"/>
      <c r="C4" s="524" t="s">
        <v>112</v>
      </c>
      <c r="D4" s="524"/>
      <c r="E4" s="379"/>
      <c r="F4" s="524" t="s">
        <v>112</v>
      </c>
      <c r="G4" s="524"/>
      <c r="H4" s="524"/>
      <c r="I4" s="524" t="s">
        <v>397</v>
      </c>
      <c r="J4" s="524"/>
      <c r="K4" s="378"/>
      <c r="L4" s="524" t="s">
        <v>396</v>
      </c>
      <c r="M4" s="524"/>
    </row>
    <row r="5" spans="1:15" s="360" customFormat="1" ht="15.75" customHeight="1">
      <c r="B5" s="179"/>
      <c r="C5" s="525" t="s">
        <v>187</v>
      </c>
      <c r="D5" s="525"/>
      <c r="E5" s="377"/>
      <c r="F5" s="525" t="s">
        <v>54</v>
      </c>
      <c r="G5" s="525"/>
      <c r="H5" s="525"/>
      <c r="I5" s="525" t="s">
        <v>105</v>
      </c>
      <c r="J5" s="525"/>
      <c r="K5" s="365"/>
      <c r="L5" s="525" t="s">
        <v>105</v>
      </c>
      <c r="M5" s="525"/>
    </row>
    <row r="6" spans="1:15" s="360" customFormat="1" ht="15.75" customHeight="1">
      <c r="B6" s="179"/>
      <c r="C6" s="523" t="s">
        <v>322</v>
      </c>
      <c r="D6" s="523"/>
      <c r="E6" s="377"/>
      <c r="F6" s="523" t="s">
        <v>322</v>
      </c>
      <c r="G6" s="523"/>
      <c r="H6" s="376"/>
      <c r="I6" s="523" t="s">
        <v>104</v>
      </c>
      <c r="J6" s="523"/>
      <c r="K6" s="365"/>
      <c r="L6" s="523" t="s">
        <v>104</v>
      </c>
      <c r="M6" s="523"/>
    </row>
    <row r="7" spans="1:15" s="360" customFormat="1" ht="15.75" customHeight="1">
      <c r="B7" s="179"/>
      <c r="C7" s="374" t="s">
        <v>233</v>
      </c>
      <c r="D7" s="374" t="s">
        <v>232</v>
      </c>
      <c r="E7" s="374"/>
      <c r="F7" s="375" t="s">
        <v>233</v>
      </c>
      <c r="G7" s="374" t="s">
        <v>232</v>
      </c>
      <c r="H7" s="374"/>
      <c r="I7" s="178" t="s">
        <v>233</v>
      </c>
      <c r="J7" s="177" t="s">
        <v>232</v>
      </c>
      <c r="K7" s="177"/>
      <c r="L7" s="373" t="s">
        <v>233</v>
      </c>
      <c r="M7" s="373" t="s">
        <v>232</v>
      </c>
    </row>
    <row r="8" spans="1:15" ht="8.25" customHeight="1">
      <c r="B8" s="179"/>
      <c r="C8" s="365"/>
      <c r="D8" s="363"/>
      <c r="E8" s="363"/>
      <c r="F8" s="365"/>
      <c r="G8" s="365"/>
      <c r="H8" s="365"/>
      <c r="I8" s="365"/>
      <c r="J8" s="365"/>
      <c r="K8" s="365"/>
      <c r="L8" s="365"/>
      <c r="M8" s="365"/>
    </row>
    <row r="9" spans="1:15" s="395" customFormat="1" ht="15.75" customHeight="1">
      <c r="A9" s="397" t="s">
        <v>231</v>
      </c>
      <c r="C9" s="189"/>
      <c r="D9" s="192">
        <v>20400</v>
      </c>
      <c r="E9" s="192"/>
      <c r="F9" s="192"/>
      <c r="G9" s="192">
        <v>79894.299735000008</v>
      </c>
      <c r="H9" s="192"/>
      <c r="I9" s="393"/>
      <c r="J9" s="393">
        <v>97.661957504003709</v>
      </c>
      <c r="K9" s="394"/>
      <c r="L9" s="393"/>
      <c r="M9" s="393">
        <v>102.12049960590997</v>
      </c>
      <c r="N9" s="396"/>
      <c r="O9" s="396"/>
    </row>
    <row r="10" spans="1:15" s="391" customFormat="1" ht="15.75" customHeight="1">
      <c r="B10" s="174" t="s">
        <v>230</v>
      </c>
      <c r="C10" s="189"/>
      <c r="D10" s="192">
        <v>8900</v>
      </c>
      <c r="E10" s="192"/>
      <c r="F10" s="192"/>
      <c r="G10" s="192">
        <v>33577.860238000001</v>
      </c>
      <c r="H10" s="192"/>
      <c r="I10" s="393"/>
      <c r="J10" s="393">
        <v>95.595764761371058</v>
      </c>
      <c r="K10" s="394"/>
      <c r="L10" s="393"/>
      <c r="M10" s="393">
        <v>101.11722311591174</v>
      </c>
      <c r="N10" s="392"/>
      <c r="O10" s="392"/>
    </row>
    <row r="11" spans="1:15" s="391" customFormat="1" ht="15.75" customHeight="1">
      <c r="B11" s="174" t="s">
        <v>229</v>
      </c>
      <c r="C11" s="189"/>
      <c r="D11" s="192">
        <v>11500</v>
      </c>
      <c r="E11" s="192"/>
      <c r="F11" s="192"/>
      <c r="G11" s="192">
        <v>46316.439496999999</v>
      </c>
      <c r="H11" s="192"/>
      <c r="I11" s="393"/>
      <c r="J11" s="393">
        <v>99.323363464328835</v>
      </c>
      <c r="K11" s="394"/>
      <c r="L11" s="393"/>
      <c r="M11" s="393">
        <v>102.86037992613659</v>
      </c>
      <c r="N11" s="392"/>
      <c r="O11" s="392"/>
    </row>
    <row r="12" spans="1:15" ht="15.75" customHeight="1">
      <c r="A12" s="172" t="s">
        <v>226</v>
      </c>
      <c r="C12" s="189"/>
      <c r="D12" s="189"/>
      <c r="E12" s="192"/>
      <c r="F12" s="189"/>
      <c r="G12" s="189"/>
      <c r="H12" s="189"/>
      <c r="I12" s="388"/>
      <c r="J12" s="191"/>
      <c r="K12" s="189"/>
      <c r="L12" s="388"/>
      <c r="M12" s="191"/>
      <c r="N12" s="389"/>
    </row>
    <row r="13" spans="1:15" ht="15.75" customHeight="1">
      <c r="B13" s="168" t="s">
        <v>253</v>
      </c>
      <c r="C13" s="189"/>
      <c r="D13" s="189">
        <v>145</v>
      </c>
      <c r="E13" s="189"/>
      <c r="F13" s="189"/>
      <c r="G13" s="189">
        <v>553.84417499999995</v>
      </c>
      <c r="H13" s="189"/>
      <c r="I13" s="388"/>
      <c r="J13" s="388">
        <v>97.616461824692692</v>
      </c>
      <c r="K13" s="189"/>
      <c r="L13" s="388"/>
      <c r="M13" s="388">
        <v>98.77041145190131</v>
      </c>
      <c r="N13" s="389"/>
    </row>
    <row r="14" spans="1:15" ht="15.75" customHeight="1">
      <c r="B14" s="170" t="s">
        <v>252</v>
      </c>
      <c r="C14" s="189"/>
      <c r="D14" s="189">
        <v>90</v>
      </c>
      <c r="E14" s="189"/>
      <c r="F14" s="189"/>
      <c r="G14" s="189">
        <v>373.665257</v>
      </c>
      <c r="H14" s="189"/>
      <c r="I14" s="388"/>
      <c r="J14" s="388">
        <v>100.23918182552256</v>
      </c>
      <c r="K14" s="190"/>
      <c r="L14" s="388"/>
      <c r="M14" s="388">
        <v>107.38105077860224</v>
      </c>
      <c r="N14" s="389"/>
    </row>
    <row r="15" spans="1:15" ht="15.75" customHeight="1">
      <c r="B15" s="168" t="s">
        <v>224</v>
      </c>
      <c r="C15" s="189"/>
      <c r="D15" s="189">
        <v>90</v>
      </c>
      <c r="E15" s="189"/>
      <c r="F15" s="189"/>
      <c r="G15" s="189">
        <v>382.427999</v>
      </c>
      <c r="H15" s="189"/>
      <c r="I15" s="388"/>
      <c r="J15" s="388">
        <v>38.881291580517249</v>
      </c>
      <c r="K15" s="190"/>
      <c r="L15" s="388"/>
      <c r="M15" s="388">
        <v>58.808953198892631</v>
      </c>
      <c r="N15" s="389"/>
    </row>
    <row r="16" spans="1:15" ht="15.75" customHeight="1">
      <c r="B16" s="170" t="s">
        <v>251</v>
      </c>
      <c r="C16" s="189">
        <v>100</v>
      </c>
      <c r="D16" s="189">
        <v>26.375889304707499</v>
      </c>
      <c r="E16" s="189"/>
      <c r="F16" s="189">
        <v>1137.5730000000001</v>
      </c>
      <c r="G16" s="189">
        <v>284.95080830470749</v>
      </c>
      <c r="H16" s="189"/>
      <c r="I16" s="388">
        <v>46.389504838425353</v>
      </c>
      <c r="J16" s="388">
        <v>42.228832440261662</v>
      </c>
      <c r="K16" s="190"/>
      <c r="L16" s="388">
        <v>165.92444249318478</v>
      </c>
      <c r="M16" s="388">
        <v>146.78870057772278</v>
      </c>
      <c r="N16" s="389"/>
    </row>
    <row r="17" spans="2:14" ht="15.75" customHeight="1">
      <c r="B17" s="170" t="s">
        <v>7</v>
      </c>
      <c r="C17" s="189">
        <v>750</v>
      </c>
      <c r="D17" s="189">
        <v>164.52297725646008</v>
      </c>
      <c r="E17" s="189"/>
      <c r="F17" s="189">
        <v>2072.4189999999999</v>
      </c>
      <c r="G17" s="189">
        <v>433.27797425646008</v>
      </c>
      <c r="H17" s="189"/>
      <c r="I17" s="388">
        <v>81.93470786999255</v>
      </c>
      <c r="J17" s="388">
        <v>85.457316228026826</v>
      </c>
      <c r="K17" s="190"/>
      <c r="L17" s="388">
        <v>69.9344395948672</v>
      </c>
      <c r="M17" s="388">
        <v>69.176835800312219</v>
      </c>
      <c r="N17" s="389"/>
    </row>
    <row r="18" spans="2:14" ht="15.75" customHeight="1">
      <c r="B18" s="170" t="s">
        <v>250</v>
      </c>
      <c r="C18" s="189"/>
      <c r="D18" s="189">
        <v>250</v>
      </c>
      <c r="E18" s="189"/>
      <c r="F18" s="189"/>
      <c r="G18" s="189">
        <v>1056.258613</v>
      </c>
      <c r="H18" s="189"/>
      <c r="I18" s="388"/>
      <c r="J18" s="388">
        <v>90.935921635438461</v>
      </c>
      <c r="K18" s="190"/>
      <c r="L18" s="388"/>
      <c r="M18" s="388">
        <v>83.881167898253864</v>
      </c>
      <c r="N18" s="389"/>
    </row>
    <row r="19" spans="2:14" ht="15.75" customHeight="1">
      <c r="B19" s="170" t="s">
        <v>217</v>
      </c>
      <c r="C19" s="189">
        <v>5000</v>
      </c>
      <c r="D19" s="189">
        <v>386.20279382783912</v>
      </c>
      <c r="E19" s="189"/>
      <c r="F19" s="189">
        <v>16211.56</v>
      </c>
      <c r="G19" s="189">
        <v>1230.8028648278391</v>
      </c>
      <c r="H19" s="189"/>
      <c r="I19" s="388">
        <v>132.38033611896861</v>
      </c>
      <c r="J19" s="388">
        <v>111.11078966800241</v>
      </c>
      <c r="K19" s="190"/>
      <c r="L19" s="388">
        <v>125.21723601942357</v>
      </c>
      <c r="M19" s="388">
        <v>99.114948238731031</v>
      </c>
      <c r="N19" s="389"/>
    </row>
    <row r="20" spans="2:14" ht="15.75" customHeight="1">
      <c r="B20" s="170" t="s">
        <v>228</v>
      </c>
      <c r="C20" s="189">
        <v>600</v>
      </c>
      <c r="D20" s="189">
        <v>159.69650121287921</v>
      </c>
      <c r="E20" s="189"/>
      <c r="F20" s="189">
        <v>4141.8500000000004</v>
      </c>
      <c r="G20" s="189">
        <v>1773.2655432128793</v>
      </c>
      <c r="H20" s="189"/>
      <c r="I20" s="388">
        <v>72.429128098155957</v>
      </c>
      <c r="J20" s="388">
        <v>37.462226091467443</v>
      </c>
      <c r="K20" s="190"/>
      <c r="L20" s="388">
        <v>145.72382540654269</v>
      </c>
      <c r="M20" s="388">
        <v>134.45677633532824</v>
      </c>
      <c r="N20" s="389"/>
    </row>
    <row r="21" spans="2:14" ht="15.75" customHeight="1">
      <c r="B21" s="170" t="s">
        <v>215</v>
      </c>
      <c r="C21" s="189">
        <v>520</v>
      </c>
      <c r="D21" s="189">
        <v>145.09757851531</v>
      </c>
      <c r="E21" s="189"/>
      <c r="F21" s="189">
        <v>2360.9250000000002</v>
      </c>
      <c r="G21" s="189">
        <v>1125.2272545153101</v>
      </c>
      <c r="H21" s="189"/>
      <c r="I21" s="388">
        <v>52.865191727817461</v>
      </c>
      <c r="J21" s="388">
        <v>22.107986250564011</v>
      </c>
      <c r="K21" s="190"/>
      <c r="L21" s="388">
        <v>77.063094516106077</v>
      </c>
      <c r="M21" s="388">
        <v>59.482587812438993</v>
      </c>
      <c r="N21" s="389"/>
    </row>
    <row r="22" spans="2:14" ht="15.75" customHeight="1">
      <c r="B22" s="170" t="s">
        <v>214</v>
      </c>
      <c r="C22" s="189"/>
      <c r="D22" s="189">
        <v>450</v>
      </c>
      <c r="E22" s="189"/>
      <c r="F22" s="189"/>
      <c r="G22" s="189">
        <v>1763.180132</v>
      </c>
      <c r="H22" s="189"/>
      <c r="I22" s="388"/>
      <c r="J22" s="388">
        <v>106.46768874575298</v>
      </c>
      <c r="K22" s="190"/>
      <c r="L22" s="388"/>
      <c r="M22" s="388">
        <v>105.41521212770817</v>
      </c>
      <c r="N22" s="389"/>
    </row>
    <row r="23" spans="2:14" ht="15.75" customHeight="1">
      <c r="B23" s="170" t="s">
        <v>249</v>
      </c>
      <c r="C23" s="189"/>
      <c r="D23" s="189">
        <v>550</v>
      </c>
      <c r="E23" s="189"/>
      <c r="F23" s="189"/>
      <c r="G23" s="189">
        <v>1931.250753</v>
      </c>
      <c r="H23" s="189"/>
      <c r="I23" s="388"/>
      <c r="J23" s="388">
        <v>128.36448118863456</v>
      </c>
      <c r="K23" s="190"/>
      <c r="L23" s="388"/>
      <c r="M23" s="388">
        <v>120.47858912928999</v>
      </c>
      <c r="N23" s="389"/>
    </row>
    <row r="24" spans="2:14" ht="15.75" customHeight="1">
      <c r="B24" s="170" t="s">
        <v>248</v>
      </c>
      <c r="C24" s="189"/>
      <c r="D24" s="189">
        <v>260</v>
      </c>
      <c r="E24" s="189"/>
      <c r="F24" s="189"/>
      <c r="G24" s="189">
        <v>983.39551800000004</v>
      </c>
      <c r="H24" s="189"/>
      <c r="I24" s="388"/>
      <c r="J24" s="388">
        <v>114.35743122385746</v>
      </c>
      <c r="K24" s="190"/>
      <c r="L24" s="388"/>
      <c r="M24" s="388">
        <v>106.05508203176362</v>
      </c>
      <c r="N24" s="389"/>
    </row>
    <row r="25" spans="2:14" ht="15.75" customHeight="1">
      <c r="B25" s="170" t="s">
        <v>247</v>
      </c>
      <c r="C25" s="189">
        <v>320</v>
      </c>
      <c r="D25" s="189">
        <v>73.365521027879652</v>
      </c>
      <c r="E25" s="189"/>
      <c r="F25" s="189">
        <v>1305.8579999999999</v>
      </c>
      <c r="G25" s="189">
        <v>319.05364902787966</v>
      </c>
      <c r="H25" s="189"/>
      <c r="I25" s="388">
        <v>82.283998076611539</v>
      </c>
      <c r="J25" s="388">
        <v>68.793269902647268</v>
      </c>
      <c r="K25" s="190"/>
      <c r="L25" s="388">
        <v>95.379158775362029</v>
      </c>
      <c r="M25" s="388">
        <v>82.193301458277631</v>
      </c>
      <c r="N25" s="389"/>
    </row>
    <row r="26" spans="2:14" ht="15.75" customHeight="1">
      <c r="B26" s="170" t="s">
        <v>246</v>
      </c>
      <c r="C26" s="189">
        <v>570</v>
      </c>
      <c r="D26" s="189">
        <v>753.39821182777598</v>
      </c>
      <c r="E26" s="189"/>
      <c r="F26" s="189">
        <v>2151.2570000000001</v>
      </c>
      <c r="G26" s="189">
        <v>2809.820758827776</v>
      </c>
      <c r="H26" s="189"/>
      <c r="I26" s="388">
        <v>119.81082501313716</v>
      </c>
      <c r="J26" s="388">
        <v>106.34225722830794</v>
      </c>
      <c r="K26" s="190"/>
      <c r="L26" s="388">
        <v>110.52503136563026</v>
      </c>
      <c r="M26" s="388">
        <v>98.582649457110378</v>
      </c>
      <c r="N26" s="389"/>
    </row>
    <row r="27" spans="2:14" ht="15.75" customHeight="1">
      <c r="B27" s="170" t="s">
        <v>245</v>
      </c>
      <c r="C27" s="189"/>
      <c r="D27" s="189">
        <v>620</v>
      </c>
      <c r="E27" s="189"/>
      <c r="F27" s="189"/>
      <c r="G27" s="189">
        <v>2283.0979980000002</v>
      </c>
      <c r="H27" s="189"/>
      <c r="I27" s="388"/>
      <c r="J27" s="388">
        <v>120.41681955799261</v>
      </c>
      <c r="K27" s="190"/>
      <c r="L27" s="388"/>
      <c r="M27" s="388">
        <v>114.59800511958542</v>
      </c>
      <c r="N27" s="389"/>
    </row>
    <row r="28" spans="2:14" ht="15.75" customHeight="1">
      <c r="B28" s="170" t="s">
        <v>211</v>
      </c>
      <c r="C28" s="189">
        <v>70</v>
      </c>
      <c r="D28" s="189">
        <v>102.73435907189047</v>
      </c>
      <c r="E28" s="189"/>
      <c r="F28" s="189">
        <v>250.702</v>
      </c>
      <c r="G28" s="189">
        <v>387.60968007189047</v>
      </c>
      <c r="H28" s="189"/>
      <c r="I28" s="388">
        <v>136.72409078479629</v>
      </c>
      <c r="J28" s="388">
        <v>112.61569730208055</v>
      </c>
      <c r="K28" s="190"/>
      <c r="L28" s="388">
        <v>119.94507544949143</v>
      </c>
      <c r="M28" s="388">
        <v>107.04208509148042</v>
      </c>
      <c r="N28" s="389"/>
    </row>
    <row r="29" spans="2:14" ht="15.75" customHeight="1">
      <c r="B29" s="170" t="s">
        <v>209</v>
      </c>
      <c r="C29" s="189"/>
      <c r="D29" s="189">
        <v>250</v>
      </c>
      <c r="E29" s="189"/>
      <c r="F29" s="189"/>
      <c r="G29" s="189">
        <v>779.97450700000002</v>
      </c>
      <c r="H29" s="189"/>
      <c r="I29" s="388"/>
      <c r="J29" s="388">
        <v>127.62763019551086</v>
      </c>
      <c r="K29" s="190"/>
      <c r="L29" s="388"/>
      <c r="M29" s="388">
        <v>100.50378304480401</v>
      </c>
      <c r="N29" s="389"/>
    </row>
    <row r="30" spans="2:14" ht="15.75" customHeight="1">
      <c r="B30" s="170" t="s">
        <v>244</v>
      </c>
      <c r="C30" s="189">
        <v>200</v>
      </c>
      <c r="D30" s="189">
        <v>162.29529531205841</v>
      </c>
      <c r="E30" s="189"/>
      <c r="F30" s="189">
        <v>701.505</v>
      </c>
      <c r="G30" s="189">
        <v>571.84227031205842</v>
      </c>
      <c r="H30" s="189"/>
      <c r="I30" s="388">
        <v>133.78910822869909</v>
      </c>
      <c r="J30" s="388">
        <v>117.76730781859679</v>
      </c>
      <c r="K30" s="190"/>
      <c r="L30" s="388">
        <v>119.55854833266866</v>
      </c>
      <c r="M30" s="388">
        <v>104.02725260013132</v>
      </c>
      <c r="N30" s="389"/>
    </row>
    <row r="31" spans="2:14" ht="15.75" customHeight="1">
      <c r="B31" s="170" t="s">
        <v>243</v>
      </c>
      <c r="C31" s="189">
        <v>150</v>
      </c>
      <c r="D31" s="189">
        <v>250.52779095831394</v>
      </c>
      <c r="E31" s="189"/>
      <c r="F31" s="189">
        <v>542.98900000000003</v>
      </c>
      <c r="G31" s="189">
        <v>892.99965295831396</v>
      </c>
      <c r="H31" s="189"/>
      <c r="I31" s="388">
        <v>106.2195061501094</v>
      </c>
      <c r="J31" s="388">
        <v>96.50108693365263</v>
      </c>
      <c r="K31" s="190"/>
      <c r="L31" s="388">
        <v>104.19773792298805</v>
      </c>
      <c r="M31" s="388">
        <v>92.024956497587453</v>
      </c>
      <c r="N31" s="389"/>
    </row>
    <row r="32" spans="2:14" ht="15.75" customHeight="1">
      <c r="B32" s="170" t="s">
        <v>242</v>
      </c>
      <c r="C32" s="189">
        <v>100</v>
      </c>
      <c r="D32" s="189">
        <v>213.27498001786637</v>
      </c>
      <c r="E32" s="189"/>
      <c r="F32" s="189">
        <v>369.28500000000003</v>
      </c>
      <c r="G32" s="189">
        <v>758.24142401786639</v>
      </c>
      <c r="H32" s="189"/>
      <c r="I32" s="388">
        <v>110.21712774165104</v>
      </c>
      <c r="J32" s="388">
        <v>100.7871644949587</v>
      </c>
      <c r="K32" s="190"/>
      <c r="L32" s="388">
        <v>108.71299545465251</v>
      </c>
      <c r="M32" s="388">
        <v>97.90961201817187</v>
      </c>
      <c r="N32" s="389"/>
    </row>
    <row r="33" spans="2:15" ht="15.75" customHeight="1">
      <c r="B33" s="170" t="s">
        <v>241</v>
      </c>
      <c r="C33" s="189"/>
      <c r="D33" s="189">
        <v>1000</v>
      </c>
      <c r="E33" s="189"/>
      <c r="F33" s="189"/>
      <c r="G33" s="189">
        <v>3630.7534230000001</v>
      </c>
      <c r="H33" s="189"/>
      <c r="I33" s="388"/>
      <c r="J33" s="388">
        <v>82.869943050358046</v>
      </c>
      <c r="K33" s="190"/>
      <c r="L33" s="388"/>
      <c r="M33" s="388">
        <v>89.115219750811718</v>
      </c>
      <c r="N33" s="389"/>
    </row>
    <row r="34" spans="2:15" ht="15.75" customHeight="1">
      <c r="B34" s="170" t="s">
        <v>240</v>
      </c>
      <c r="C34" s="189"/>
      <c r="D34" s="189">
        <v>520</v>
      </c>
      <c r="E34" s="189"/>
      <c r="F34" s="189"/>
      <c r="G34" s="189">
        <v>1796.7893999999999</v>
      </c>
      <c r="H34" s="189"/>
      <c r="I34" s="388"/>
      <c r="J34" s="388">
        <v>98.148279445939068</v>
      </c>
      <c r="K34" s="190"/>
      <c r="L34" s="388"/>
      <c r="M34" s="388">
        <v>96.753453031863828</v>
      </c>
      <c r="N34" s="389"/>
    </row>
    <row r="35" spans="2:15" ht="15.75" customHeight="1">
      <c r="B35" s="170" t="s">
        <v>402</v>
      </c>
      <c r="C35" s="189"/>
      <c r="D35" s="189">
        <v>120</v>
      </c>
      <c r="E35" s="189"/>
      <c r="F35" s="189"/>
      <c r="G35" s="189">
        <v>429.26554700000003</v>
      </c>
      <c r="H35" s="189"/>
      <c r="I35" s="388"/>
      <c r="J35" s="388">
        <v>147.64295950952123</v>
      </c>
      <c r="K35" s="190"/>
      <c r="L35" s="388"/>
      <c r="M35" s="388">
        <v>139.07679092878803</v>
      </c>
      <c r="N35" s="389"/>
    </row>
    <row r="36" spans="2:15" ht="15.75" customHeight="1">
      <c r="B36" s="170" t="s">
        <v>401</v>
      </c>
      <c r="C36" s="189">
        <v>450</v>
      </c>
      <c r="D36" s="189">
        <v>117.91860422614519</v>
      </c>
      <c r="E36" s="189"/>
      <c r="F36" s="189">
        <v>1840.537</v>
      </c>
      <c r="G36" s="189">
        <v>484.39531622614521</v>
      </c>
      <c r="H36" s="189"/>
      <c r="I36" s="388">
        <v>69.28907865542233</v>
      </c>
      <c r="J36" s="388">
        <v>58.933440351443181</v>
      </c>
      <c r="K36" s="190"/>
      <c r="L36" s="388">
        <v>123.26793778660642</v>
      </c>
      <c r="M36" s="388">
        <v>103.89245160166996</v>
      </c>
      <c r="N36" s="389"/>
    </row>
    <row r="37" spans="2:15" ht="15.75" customHeight="1">
      <c r="B37" s="170" t="s">
        <v>239</v>
      </c>
      <c r="C37" s="189">
        <v>1500</v>
      </c>
      <c r="D37" s="189">
        <v>922.36172240404278</v>
      </c>
      <c r="E37" s="189"/>
      <c r="F37" s="189">
        <v>4805.7950000000001</v>
      </c>
      <c r="G37" s="189">
        <v>2923.9420264040427</v>
      </c>
      <c r="H37" s="189"/>
      <c r="I37" s="388">
        <v>115.64267646494216</v>
      </c>
      <c r="J37" s="388">
        <v>106.41187692725936</v>
      </c>
      <c r="K37" s="190"/>
      <c r="L37" s="388">
        <v>103.07056581419998</v>
      </c>
      <c r="M37" s="388">
        <v>93.584008879269433</v>
      </c>
      <c r="N37" s="389"/>
    </row>
    <row r="38" spans="2:15" ht="15.75" customHeight="1">
      <c r="B38" s="170" t="s">
        <v>390</v>
      </c>
      <c r="C38" s="189"/>
      <c r="D38" s="189">
        <v>390</v>
      </c>
      <c r="E38" s="189"/>
      <c r="F38" s="189"/>
      <c r="G38" s="189">
        <v>1317.105701</v>
      </c>
      <c r="H38" s="189"/>
      <c r="I38" s="388"/>
      <c r="J38" s="388">
        <v>119.58947545645877</v>
      </c>
      <c r="K38" s="190"/>
      <c r="L38" s="388"/>
      <c r="M38" s="388">
        <v>106.75516510778739</v>
      </c>
      <c r="N38" s="389"/>
    </row>
    <row r="39" spans="2:15" ht="15.75" customHeight="1">
      <c r="B39" s="170" t="s">
        <v>238</v>
      </c>
      <c r="C39" s="189">
        <v>170</v>
      </c>
      <c r="D39" s="189">
        <v>512.64750617473533</v>
      </c>
      <c r="E39" s="189"/>
      <c r="F39" s="189">
        <v>613.01700000000005</v>
      </c>
      <c r="G39" s="189">
        <v>2012.8522311747354</v>
      </c>
      <c r="H39" s="189"/>
      <c r="I39" s="388">
        <v>112.77173011734894</v>
      </c>
      <c r="J39" s="388">
        <v>92.690304372290882</v>
      </c>
      <c r="K39" s="190"/>
      <c r="L39" s="388">
        <v>110.70924188847032</v>
      </c>
      <c r="M39" s="388">
        <v>97.921980497117247</v>
      </c>
      <c r="N39" s="389"/>
    </row>
    <row r="40" spans="2:15" ht="15.75" customHeight="1">
      <c r="B40" s="170" t="s">
        <v>400</v>
      </c>
      <c r="C40" s="189"/>
      <c r="D40" s="189">
        <v>130</v>
      </c>
      <c r="E40" s="189"/>
      <c r="F40" s="189"/>
      <c r="G40" s="189">
        <v>440.34401100000002</v>
      </c>
      <c r="H40" s="189"/>
      <c r="I40" s="388"/>
      <c r="J40" s="388">
        <v>111.90619024586049</v>
      </c>
      <c r="K40" s="190"/>
      <c r="L40" s="388"/>
      <c r="M40" s="388">
        <v>98.587194386091412</v>
      </c>
      <c r="N40" s="389"/>
    </row>
    <row r="41" spans="2:15" ht="15.75" customHeight="1">
      <c r="B41" s="170" t="s">
        <v>204</v>
      </c>
      <c r="C41" s="189"/>
      <c r="D41" s="189">
        <v>4000</v>
      </c>
      <c r="E41" s="189"/>
      <c r="F41" s="189"/>
      <c r="G41" s="189">
        <v>17753.575175999998</v>
      </c>
      <c r="H41" s="189"/>
      <c r="I41" s="388"/>
      <c r="J41" s="388">
        <v>100.36891062324229</v>
      </c>
      <c r="K41" s="190"/>
      <c r="L41" s="388"/>
      <c r="M41" s="388">
        <v>112.51318181786311</v>
      </c>
      <c r="N41" s="389"/>
    </row>
    <row r="42" spans="2:15" ht="15.75" customHeight="1">
      <c r="B42" s="170" t="s">
        <v>399</v>
      </c>
      <c r="C42" s="189"/>
      <c r="D42" s="189">
        <v>250</v>
      </c>
      <c r="E42" s="189"/>
      <c r="F42" s="189"/>
      <c r="G42" s="189">
        <v>813.16368399999999</v>
      </c>
      <c r="H42" s="189"/>
      <c r="I42" s="388"/>
      <c r="J42" s="388">
        <v>125.35941107271897</v>
      </c>
      <c r="K42" s="190"/>
      <c r="L42" s="388"/>
      <c r="M42" s="388">
        <v>118.10583413873989</v>
      </c>
      <c r="N42" s="390"/>
      <c r="O42" s="390"/>
    </row>
    <row r="43" spans="2:15" ht="15.75" customHeight="1">
      <c r="B43" s="170" t="s">
        <v>203</v>
      </c>
      <c r="C43" s="189"/>
      <c r="D43" s="189">
        <v>1000</v>
      </c>
      <c r="E43" s="189"/>
      <c r="F43" s="189"/>
      <c r="G43" s="189">
        <v>4266.885773</v>
      </c>
      <c r="H43" s="189"/>
      <c r="I43" s="388"/>
      <c r="J43" s="388">
        <v>97.705526217332633</v>
      </c>
      <c r="K43" s="190"/>
      <c r="L43" s="388"/>
      <c r="M43" s="388">
        <v>111.98716947522298</v>
      </c>
      <c r="N43" s="389"/>
    </row>
    <row r="44" spans="2:15" ht="15.75" customHeight="1">
      <c r="B44" s="170" t="s">
        <v>398</v>
      </c>
      <c r="C44" s="189"/>
      <c r="D44" s="189">
        <v>200</v>
      </c>
      <c r="E44" s="189"/>
      <c r="F44" s="189"/>
      <c r="G44" s="189">
        <v>772.949252</v>
      </c>
      <c r="H44" s="189"/>
      <c r="I44" s="388"/>
      <c r="J44" s="388">
        <v>94.27458651755569</v>
      </c>
      <c r="K44" s="190"/>
      <c r="L44" s="388"/>
      <c r="M44" s="388">
        <v>103.32057836139401</v>
      </c>
      <c r="N44" s="389"/>
    </row>
    <row r="45" spans="2:15" ht="15.75" customHeight="1">
      <c r="B45" s="170" t="s">
        <v>201</v>
      </c>
      <c r="C45" s="189"/>
      <c r="D45" s="189">
        <v>3300</v>
      </c>
      <c r="E45" s="189"/>
      <c r="F45" s="189"/>
      <c r="G45" s="189">
        <v>11534.815177</v>
      </c>
      <c r="H45" s="189"/>
      <c r="I45" s="388"/>
      <c r="J45" s="388">
        <v>110.29861471180152</v>
      </c>
      <c r="K45" s="190"/>
      <c r="L45" s="388"/>
      <c r="M45" s="388">
        <v>99.887163400798002</v>
      </c>
    </row>
    <row r="46" spans="2:15" ht="15.75" customHeight="1">
      <c r="B46" s="170" t="s">
        <v>200</v>
      </c>
      <c r="C46" s="189"/>
      <c r="D46" s="189">
        <v>200</v>
      </c>
      <c r="E46" s="189"/>
      <c r="F46" s="189"/>
      <c r="G46" s="189">
        <v>592.12361099999998</v>
      </c>
      <c r="H46" s="189"/>
      <c r="I46" s="388"/>
      <c r="J46" s="388">
        <v>126.61599119071774</v>
      </c>
      <c r="K46" s="190"/>
      <c r="L46" s="388"/>
      <c r="M46" s="388">
        <v>114.57443524220024</v>
      </c>
    </row>
    <row r="47" spans="2:15" ht="15.75" customHeight="1">
      <c r="B47" s="170" t="s">
        <v>66</v>
      </c>
      <c r="C47" s="189"/>
      <c r="D47" s="189">
        <v>351.78484933248569</v>
      </c>
      <c r="E47" s="189"/>
      <c r="F47" s="189"/>
      <c r="G47" s="189">
        <v>1875.1054403324858</v>
      </c>
      <c r="H47" s="189"/>
      <c r="I47" s="388"/>
      <c r="J47" s="388">
        <v>62.752714635146212</v>
      </c>
      <c r="K47" s="190"/>
      <c r="L47" s="388"/>
      <c r="M47" s="388">
        <v>77.562206205557857</v>
      </c>
    </row>
    <row r="48" spans="2:15" ht="15.75" customHeight="1">
      <c r="B48" s="170" t="s">
        <v>237</v>
      </c>
      <c r="C48" s="189">
        <v>6000</v>
      </c>
      <c r="D48" s="189">
        <v>151.78484933248569</v>
      </c>
      <c r="E48" s="189"/>
      <c r="F48" s="189">
        <v>32673</v>
      </c>
      <c r="G48" s="189">
        <v>709.70726933248568</v>
      </c>
      <c r="H48" s="189"/>
      <c r="I48" s="388">
        <v>55.284253201879665</v>
      </c>
      <c r="J48" s="388">
        <v>62.584661608204826</v>
      </c>
      <c r="K48" s="190"/>
      <c r="L48" s="388">
        <v>64.820950302549349</v>
      </c>
      <c r="M48" s="388">
        <v>63.429232703339622</v>
      </c>
    </row>
    <row r="49" spans="2:13" ht="15.75" customHeight="1">
      <c r="B49" s="170" t="s">
        <v>236</v>
      </c>
      <c r="C49" s="189"/>
      <c r="D49" s="189">
        <v>18.009033000000002</v>
      </c>
      <c r="E49" s="189"/>
      <c r="F49" s="189"/>
      <c r="G49" s="189">
        <v>208.73956400000003</v>
      </c>
      <c r="H49" s="189"/>
      <c r="I49" s="388"/>
      <c r="J49" s="388">
        <v>16.87598731232444</v>
      </c>
      <c r="K49" s="190"/>
      <c r="L49" s="388"/>
      <c r="M49" s="388">
        <v>60.612582868040398</v>
      </c>
    </row>
    <row r="50" spans="2:13">
      <c r="B50" s="387" t="s">
        <v>235</v>
      </c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</row>
    <row r="51" spans="2:13">
      <c r="B51" s="386"/>
      <c r="C51" s="365"/>
      <c r="D51" s="365"/>
      <c r="E51" s="365"/>
      <c r="F51" s="365"/>
      <c r="G51" s="365"/>
      <c r="H51" s="365"/>
      <c r="I51" s="365"/>
      <c r="J51" s="365"/>
      <c r="K51" s="365"/>
      <c r="L51" s="365"/>
      <c r="M51" s="365"/>
    </row>
    <row r="52" spans="2:13">
      <c r="B52" s="385"/>
      <c r="C52" s="384"/>
      <c r="D52" s="384"/>
      <c r="E52" s="384"/>
      <c r="F52" s="384"/>
      <c r="G52" s="384"/>
      <c r="H52" s="384"/>
      <c r="I52" s="384"/>
      <c r="J52" s="384"/>
      <c r="K52" s="384"/>
      <c r="L52" s="384"/>
      <c r="M52" s="384"/>
    </row>
    <row r="53" spans="2:13">
      <c r="B53" s="383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</row>
    <row r="54" spans="2:13">
      <c r="B54" s="383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</row>
    <row r="55" spans="2:13"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</row>
    <row r="56" spans="2:13"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</row>
    <row r="57" spans="2:13"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</row>
    <row r="58" spans="2:13"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</row>
    <row r="59" spans="2:13"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</row>
    <row r="60" spans="2:13"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</row>
    <row r="61" spans="2:13"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</row>
    <row r="62" spans="2:13"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</row>
    <row r="63" spans="2:13"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</row>
    <row r="64" spans="2:13"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</row>
    <row r="65" spans="2:13"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</row>
    <row r="66" spans="2:13"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</row>
    <row r="67" spans="2:13"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</row>
    <row r="68" spans="2:13"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</row>
    <row r="69" spans="2:13">
      <c r="B69" s="382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</row>
    <row r="70" spans="2:13">
      <c r="B70" s="382"/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</row>
    <row r="71" spans="2:13">
      <c r="B71" s="382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</row>
    <row r="72" spans="2:13">
      <c r="B72" s="382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</row>
    <row r="73" spans="2:13">
      <c r="B73" s="382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</row>
    <row r="74" spans="2:13">
      <c r="B74" s="382"/>
      <c r="C74" s="360"/>
      <c r="D74" s="360"/>
      <c r="E74" s="360"/>
      <c r="F74" s="360"/>
      <c r="G74" s="360"/>
      <c r="H74" s="360"/>
      <c r="I74" s="360"/>
      <c r="J74" s="360"/>
      <c r="K74" s="360"/>
      <c r="L74" s="360"/>
      <c r="M74" s="360"/>
    </row>
    <row r="75" spans="2:13">
      <c r="B75" s="382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</row>
    <row r="76" spans="2:13">
      <c r="B76" s="382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H12" sqref="H12"/>
    </sheetView>
  </sheetViews>
  <sheetFormatPr defaultColWidth="9.140625" defaultRowHeight="12.75"/>
  <cols>
    <col min="1" max="1" width="2.28515625" style="232" customWidth="1"/>
    <col min="2" max="2" width="11.140625" style="232" customWidth="1"/>
    <col min="3" max="3" width="24.7109375" style="232" customWidth="1"/>
    <col min="4" max="4" width="7.5703125" style="232" customWidth="1"/>
    <col min="5" max="5" width="9.140625" style="232" customWidth="1"/>
    <col min="6" max="6" width="9.28515625" style="232" customWidth="1"/>
    <col min="7" max="7" width="9.140625" style="232" customWidth="1"/>
    <col min="8" max="8" width="15.42578125" style="232" customWidth="1"/>
    <col min="9" max="16384" width="9.140625" style="232"/>
  </cols>
  <sheetData>
    <row r="1" spans="1:10" ht="19.5" customHeight="1">
      <c r="A1" s="485" t="s">
        <v>494</v>
      </c>
      <c r="B1" s="249"/>
      <c r="C1" s="249"/>
      <c r="D1" s="249"/>
      <c r="E1" s="249"/>
      <c r="F1" s="243"/>
    </row>
    <row r="2" spans="1:10" ht="18" customHeight="1">
      <c r="A2" s="485" t="s">
        <v>493</v>
      </c>
      <c r="B2" s="249"/>
      <c r="C2" s="249"/>
      <c r="D2" s="249"/>
      <c r="E2" s="249"/>
      <c r="F2" s="243"/>
    </row>
    <row r="3" spans="1:10" ht="15">
      <c r="A3" s="241"/>
      <c r="B3" s="244"/>
      <c r="C3" s="244"/>
      <c r="D3" s="244"/>
      <c r="E3" s="244"/>
      <c r="F3" s="244"/>
      <c r="G3" s="248"/>
      <c r="H3" s="241"/>
    </row>
    <row r="4" spans="1:10" ht="15">
      <c r="A4" s="241"/>
      <c r="B4" s="244"/>
      <c r="C4" s="244"/>
      <c r="D4" s="244"/>
      <c r="E4" s="244"/>
      <c r="F4" s="248"/>
      <c r="G4" s="248"/>
      <c r="H4" s="247" t="s">
        <v>57</v>
      </c>
    </row>
    <row r="5" spans="1:10" ht="19.5" customHeight="1">
      <c r="A5" s="246"/>
      <c r="B5" s="245"/>
      <c r="C5" s="245"/>
      <c r="D5" s="526" t="s">
        <v>466</v>
      </c>
      <c r="E5" s="526"/>
      <c r="F5" s="526"/>
      <c r="G5" s="526"/>
      <c r="H5" s="270" t="s">
        <v>497</v>
      </c>
    </row>
    <row r="6" spans="1:10" ht="18" customHeight="1">
      <c r="A6" s="241"/>
      <c r="B6" s="244"/>
      <c r="C6" s="244"/>
      <c r="D6" s="271" t="s">
        <v>467</v>
      </c>
      <c r="E6" s="271" t="s">
        <v>55</v>
      </c>
      <c r="F6" s="271" t="s">
        <v>468</v>
      </c>
      <c r="G6" s="271" t="s">
        <v>56</v>
      </c>
      <c r="H6" s="271" t="s">
        <v>469</v>
      </c>
    </row>
    <row r="7" spans="1:10" ht="19.5" customHeight="1">
      <c r="A7" s="241"/>
      <c r="B7" s="244"/>
      <c r="C7" s="244"/>
      <c r="D7" s="272" t="s">
        <v>470</v>
      </c>
      <c r="E7" s="273" t="s">
        <v>108</v>
      </c>
      <c r="F7" s="273" t="s">
        <v>108</v>
      </c>
      <c r="G7" s="273" t="s">
        <v>322</v>
      </c>
      <c r="H7" s="273" t="s">
        <v>471</v>
      </c>
    </row>
    <row r="8" spans="1:10" ht="11.25" customHeight="1">
      <c r="A8" s="243"/>
      <c r="B8" s="242"/>
      <c r="C8" s="242"/>
      <c r="D8" s="242"/>
      <c r="E8" s="242"/>
      <c r="F8" s="265"/>
    </row>
    <row r="9" spans="1:10" ht="20.100000000000001" customHeight="1">
      <c r="A9" s="235" t="s">
        <v>472</v>
      </c>
      <c r="B9" s="241"/>
      <c r="C9" s="241"/>
      <c r="D9" s="500">
        <v>115.23916986677241</v>
      </c>
      <c r="E9" s="266">
        <v>102.93175625915335</v>
      </c>
      <c r="F9" s="266">
        <v>98.790782997583477</v>
      </c>
      <c r="G9" s="266">
        <v>98.457099999999997</v>
      </c>
      <c r="H9" s="486">
        <v>104.9003654243139</v>
      </c>
      <c r="I9" s="236"/>
      <c r="J9" s="236"/>
    </row>
    <row r="10" spans="1:10" ht="20.100000000000001" customHeight="1">
      <c r="A10" s="239"/>
      <c r="B10" s="267"/>
      <c r="C10" s="267"/>
      <c r="D10" s="501"/>
      <c r="I10" s="236"/>
    </row>
    <row r="11" spans="1:10" ht="20.100000000000001" customHeight="1">
      <c r="A11" s="239"/>
      <c r="B11" s="238" t="s">
        <v>473</v>
      </c>
      <c r="C11" s="238"/>
      <c r="D11" s="502">
        <v>121.48817023038055</v>
      </c>
      <c r="E11" s="268">
        <v>111.78019865791831</v>
      </c>
      <c r="F11" s="268">
        <v>102.78163888267198</v>
      </c>
      <c r="G11" s="268">
        <v>100.655</v>
      </c>
      <c r="H11" s="487">
        <v>110.60959351766517</v>
      </c>
      <c r="I11" s="236"/>
    </row>
    <row r="12" spans="1:10" ht="20.100000000000001" customHeight="1">
      <c r="A12" s="239"/>
      <c r="B12" s="488" t="s">
        <v>474</v>
      </c>
      <c r="C12" s="238" t="s">
        <v>475</v>
      </c>
      <c r="D12" s="503">
        <v>112.84514690795243</v>
      </c>
      <c r="E12" s="489">
        <v>105.09768077174793</v>
      </c>
      <c r="F12" s="489">
        <v>104.35210696254937</v>
      </c>
      <c r="G12" s="489">
        <v>102.08759999999999</v>
      </c>
      <c r="H12" s="490">
        <v>102.39215882462614</v>
      </c>
      <c r="I12" s="236"/>
    </row>
    <row r="13" spans="1:10" ht="20.100000000000001" customHeight="1">
      <c r="A13" s="239"/>
      <c r="B13" s="238"/>
      <c r="C13" s="238" t="s">
        <v>476</v>
      </c>
      <c r="D13" s="503">
        <v>123.51740253159448</v>
      </c>
      <c r="E13" s="489">
        <v>114.92626840634286</v>
      </c>
      <c r="F13" s="489">
        <v>102.2497112547978</v>
      </c>
      <c r="G13" s="489">
        <v>100.619</v>
      </c>
      <c r="H13" s="490">
        <v>113.63853469092575</v>
      </c>
      <c r="I13" s="236"/>
    </row>
    <row r="14" spans="1:10" ht="20.100000000000001" customHeight="1">
      <c r="A14" s="239"/>
      <c r="B14" s="238"/>
      <c r="C14" s="238" t="s">
        <v>477</v>
      </c>
      <c r="D14" s="503">
        <v>120.88333222310094</v>
      </c>
      <c r="E14" s="489">
        <v>107.51718681831169</v>
      </c>
      <c r="F14" s="489">
        <v>103.34655883060412</v>
      </c>
      <c r="G14" s="489">
        <v>100.0466</v>
      </c>
      <c r="H14" s="490">
        <v>107.40672051395502</v>
      </c>
      <c r="I14" s="236"/>
    </row>
    <row r="15" spans="1:10" ht="20.100000000000001" customHeight="1">
      <c r="A15" s="239"/>
      <c r="B15" s="238" t="s">
        <v>478</v>
      </c>
      <c r="C15" s="238"/>
      <c r="D15" s="504">
        <v>110.19937297855211</v>
      </c>
      <c r="E15" s="237">
        <v>101.62314500977689</v>
      </c>
      <c r="F15" s="237">
        <v>100.3939178896625</v>
      </c>
      <c r="G15" s="237">
        <v>100.1337</v>
      </c>
      <c r="H15" s="490">
        <v>101.75349293331679</v>
      </c>
      <c r="I15" s="236"/>
    </row>
    <row r="16" spans="1:10" ht="20.100000000000001" customHeight="1">
      <c r="A16" s="239"/>
      <c r="B16" s="238" t="s">
        <v>479</v>
      </c>
      <c r="C16" s="238"/>
      <c r="D16" s="504">
        <v>108.00705648792919</v>
      </c>
      <c r="E16" s="237">
        <v>100.95326520285614</v>
      </c>
      <c r="F16" s="237">
        <v>99.888368555876795</v>
      </c>
      <c r="G16" s="237">
        <v>99.827100000000002</v>
      </c>
      <c r="H16" s="490">
        <v>101.18421152966241</v>
      </c>
      <c r="I16" s="236"/>
    </row>
    <row r="17" spans="1:12" ht="20.100000000000001" customHeight="1">
      <c r="A17" s="239"/>
      <c r="B17" s="238" t="s">
        <v>480</v>
      </c>
      <c r="C17" s="238"/>
      <c r="D17" s="504">
        <v>112.55231077084569</v>
      </c>
      <c r="E17" s="237">
        <v>101.4075163259446</v>
      </c>
      <c r="F17" s="237">
        <v>98.837344579861167</v>
      </c>
      <c r="G17" s="237">
        <v>97.673000000000002</v>
      </c>
      <c r="H17" s="490">
        <v>104.403031188355</v>
      </c>
      <c r="I17" s="236"/>
    </row>
    <row r="18" spans="1:12" ht="20.100000000000001" customHeight="1">
      <c r="A18" s="239"/>
      <c r="B18" s="238" t="s">
        <v>481</v>
      </c>
      <c r="C18" s="238"/>
      <c r="D18" s="504">
        <v>108.69912425713827</v>
      </c>
      <c r="E18" s="237">
        <v>101.34837652433552</v>
      </c>
      <c r="F18" s="237">
        <v>100.50400750414899</v>
      </c>
      <c r="G18" s="237">
        <v>100.06480000000001</v>
      </c>
      <c r="H18" s="490">
        <v>101.36673300049465</v>
      </c>
      <c r="I18" s="236"/>
    </row>
    <row r="19" spans="1:12" ht="20.100000000000001" customHeight="1">
      <c r="A19" s="239"/>
      <c r="B19" s="238" t="s">
        <v>482</v>
      </c>
      <c r="C19" s="238"/>
      <c r="D19" s="504">
        <v>218.22818169726182</v>
      </c>
      <c r="E19" s="237">
        <v>103.29798363626286</v>
      </c>
      <c r="F19" s="237">
        <v>100.3709515120601</v>
      </c>
      <c r="G19" s="237">
        <v>100.0282</v>
      </c>
      <c r="H19" s="490">
        <v>103.24647739640785</v>
      </c>
      <c r="I19" s="236"/>
    </row>
    <row r="20" spans="1:12" ht="20.100000000000001" customHeight="1">
      <c r="A20" s="239"/>
      <c r="B20" s="488" t="s">
        <v>474</v>
      </c>
      <c r="C20" s="238" t="s">
        <v>483</v>
      </c>
      <c r="D20" s="504">
        <v>270.01933559753485</v>
      </c>
      <c r="E20" s="237">
        <v>103.8357281396833</v>
      </c>
      <c r="F20" s="237">
        <v>100.31646148614605</v>
      </c>
      <c r="G20" s="237">
        <v>100</v>
      </c>
      <c r="H20" s="490">
        <v>103.79764370361825</v>
      </c>
      <c r="I20" s="236"/>
    </row>
    <row r="21" spans="1:12" ht="20.100000000000001" customHeight="1">
      <c r="A21" s="239"/>
      <c r="B21" s="238" t="s">
        <v>484</v>
      </c>
      <c r="C21" s="238"/>
      <c r="D21" s="504">
        <v>74.812618450772106</v>
      </c>
      <c r="E21" s="237">
        <v>80.429184285727416</v>
      </c>
      <c r="F21" s="237">
        <v>80.442303400265587</v>
      </c>
      <c r="G21" s="237">
        <v>86.137100000000004</v>
      </c>
      <c r="H21" s="490">
        <v>96.882536145708656</v>
      </c>
      <c r="I21" s="236"/>
    </row>
    <row r="22" spans="1:12" ht="20.100000000000001" customHeight="1">
      <c r="A22" s="239"/>
      <c r="B22" s="238" t="s">
        <v>485</v>
      </c>
      <c r="C22" s="238"/>
      <c r="D22" s="504">
        <v>96.282127262908858</v>
      </c>
      <c r="E22" s="237">
        <v>99.395419681584542</v>
      </c>
      <c r="F22" s="237">
        <v>99.830702717698571</v>
      </c>
      <c r="G22" s="237">
        <v>99.976299999999995</v>
      </c>
      <c r="H22" s="490">
        <v>99.362434469631111</v>
      </c>
      <c r="I22" s="236"/>
    </row>
    <row r="23" spans="1:12" ht="20.100000000000001" customHeight="1">
      <c r="A23" s="239"/>
      <c r="B23" s="238" t="s">
        <v>486</v>
      </c>
      <c r="C23" s="238"/>
      <c r="D23" s="504">
        <v>140.30289928418469</v>
      </c>
      <c r="E23" s="237">
        <v>104.6330395749568</v>
      </c>
      <c r="F23" s="237">
        <v>100.10873835498013</v>
      </c>
      <c r="G23" s="237">
        <v>100.00149999999999</v>
      </c>
      <c r="H23" s="490">
        <v>104.51888668003154</v>
      </c>
      <c r="I23" s="236"/>
      <c r="J23" s="240"/>
      <c r="L23" s="240"/>
    </row>
    <row r="24" spans="1:12" ht="20.100000000000001" customHeight="1">
      <c r="A24" s="239"/>
      <c r="B24" s="488" t="s">
        <v>474</v>
      </c>
      <c r="C24" s="238" t="s">
        <v>487</v>
      </c>
      <c r="D24" s="504">
        <v>145.98407489329455</v>
      </c>
      <c r="E24" s="237">
        <v>104.80823371470996</v>
      </c>
      <c r="F24" s="237">
        <v>100.09973050585899</v>
      </c>
      <c r="G24" s="237">
        <v>100.0027</v>
      </c>
      <c r="H24" s="490">
        <v>104.62675531210796</v>
      </c>
      <c r="I24" s="236"/>
    </row>
    <row r="25" spans="1:12" ht="20.100000000000001" customHeight="1">
      <c r="A25" s="239"/>
      <c r="B25" s="238" t="s">
        <v>488</v>
      </c>
      <c r="C25" s="238"/>
      <c r="D25" s="504">
        <v>104.9169971024355</v>
      </c>
      <c r="E25" s="237">
        <v>98.713222807142941</v>
      </c>
      <c r="F25" s="237">
        <v>98.034851577848585</v>
      </c>
      <c r="G25" s="237">
        <v>99.598100000000002</v>
      </c>
      <c r="H25" s="490">
        <v>100.01504165681665</v>
      </c>
      <c r="I25" s="236"/>
    </row>
    <row r="26" spans="1:12" ht="20.100000000000001" customHeight="1">
      <c r="A26" s="239"/>
      <c r="B26" s="238" t="s">
        <v>489</v>
      </c>
      <c r="C26" s="238"/>
      <c r="D26" s="504">
        <v>116.51458635117</v>
      </c>
      <c r="E26" s="237">
        <v>103.33512384121215</v>
      </c>
      <c r="F26" s="237">
        <v>101.11597680412537</v>
      </c>
      <c r="G26" s="237">
        <v>99.874499999999998</v>
      </c>
      <c r="H26" s="490">
        <v>103.52801308296154</v>
      </c>
      <c r="I26" s="236"/>
    </row>
    <row r="27" spans="1:12" ht="20.100000000000001" customHeight="1">
      <c r="A27" s="239"/>
      <c r="B27" s="238"/>
      <c r="C27" s="238"/>
      <c r="D27" s="504"/>
      <c r="E27" s="237"/>
      <c r="F27" s="237"/>
      <c r="G27" s="237"/>
      <c r="H27" s="490"/>
      <c r="I27" s="236"/>
    </row>
    <row r="28" spans="1:12" ht="20.100000000000001" customHeight="1">
      <c r="A28" s="235" t="s">
        <v>490</v>
      </c>
      <c r="B28" s="234"/>
      <c r="C28" s="234"/>
      <c r="D28" s="505">
        <v>138.63660136818334</v>
      </c>
      <c r="E28" s="233">
        <v>126.81256654304238</v>
      </c>
      <c r="F28" s="233">
        <v>112.13715030578769</v>
      </c>
      <c r="G28" s="233">
        <v>100.6871</v>
      </c>
      <c r="H28" s="486">
        <v>122.65753013065765</v>
      </c>
      <c r="I28" s="236"/>
      <c r="J28" s="236"/>
    </row>
    <row r="29" spans="1:12" ht="20.100000000000001" customHeight="1">
      <c r="A29" s="235" t="s">
        <v>491</v>
      </c>
      <c r="B29" s="234"/>
      <c r="C29" s="234"/>
      <c r="D29" s="505">
        <v>109.62744001710013</v>
      </c>
      <c r="E29" s="233">
        <v>101.14918718356343</v>
      </c>
      <c r="F29" s="233">
        <v>101.46882091813951</v>
      </c>
      <c r="G29" s="233">
        <v>100.9521</v>
      </c>
      <c r="H29" s="486">
        <v>100.25496828319477</v>
      </c>
      <c r="I29" s="236"/>
    </row>
    <row r="30" spans="1:12" ht="18.75" customHeight="1">
      <c r="A30" s="235" t="s">
        <v>492</v>
      </c>
      <c r="B30" s="269"/>
      <c r="C30" s="269"/>
      <c r="D30" s="506"/>
      <c r="E30" s="266">
        <v>2.71</v>
      </c>
      <c r="F30" s="491"/>
      <c r="G30" s="266">
        <v>-0.15</v>
      </c>
      <c r="H30" s="486">
        <v>2.96</v>
      </c>
    </row>
    <row r="33" spans="1:8">
      <c r="E33" s="236"/>
      <c r="F33" s="236"/>
    </row>
    <row r="40" spans="1:8">
      <c r="A40" s="484"/>
      <c r="B40" s="484"/>
      <c r="C40" s="484"/>
      <c r="D40" s="484"/>
      <c r="E40" s="484"/>
      <c r="F40" s="484"/>
      <c r="G40" s="484"/>
      <c r="H40" s="484"/>
    </row>
    <row r="41" spans="1:8">
      <c r="A41" s="484"/>
      <c r="B41" s="484"/>
      <c r="C41" s="484"/>
      <c r="D41" s="484"/>
      <c r="E41" s="484"/>
      <c r="F41" s="484"/>
      <c r="G41" s="484"/>
      <c r="H41" s="484"/>
    </row>
    <row r="42" spans="1:8">
      <c r="A42" s="484"/>
      <c r="B42" s="484"/>
      <c r="C42" s="484"/>
      <c r="D42" s="484"/>
      <c r="E42" s="484"/>
      <c r="F42" s="484"/>
      <c r="G42" s="484"/>
      <c r="H42" s="484"/>
    </row>
    <row r="43" spans="1:8">
      <c r="A43" s="484"/>
      <c r="B43" s="484"/>
      <c r="C43" s="484"/>
      <c r="D43" s="484"/>
      <c r="E43" s="484"/>
      <c r="F43" s="484"/>
      <c r="G43" s="484"/>
      <c r="H43" s="484"/>
    </row>
    <row r="44" spans="1:8">
      <c r="A44" s="484"/>
      <c r="B44" s="484"/>
      <c r="C44" s="484"/>
      <c r="D44" s="484"/>
      <c r="E44" s="484"/>
      <c r="F44" s="484"/>
      <c r="G44" s="484"/>
      <c r="H44" s="484"/>
    </row>
    <row r="45" spans="1:8">
      <c r="A45" s="484"/>
      <c r="B45" s="484"/>
      <c r="C45" s="484"/>
      <c r="D45" s="484"/>
      <c r="E45" s="484"/>
      <c r="F45" s="484"/>
      <c r="G45" s="484"/>
      <c r="H45" s="484"/>
    </row>
    <row r="46" spans="1:8">
      <c r="A46" s="484"/>
      <c r="B46" s="484"/>
      <c r="C46" s="484"/>
      <c r="D46" s="484"/>
      <c r="E46" s="484"/>
      <c r="F46" s="484"/>
      <c r="G46" s="484"/>
      <c r="H46" s="484"/>
    </row>
    <row r="47" spans="1:8">
      <c r="A47" s="484"/>
      <c r="B47" s="484"/>
      <c r="C47" s="484"/>
      <c r="D47" s="484"/>
      <c r="E47" s="484"/>
      <c r="F47" s="484"/>
      <c r="G47" s="484"/>
      <c r="H47" s="484"/>
    </row>
    <row r="48" spans="1:8">
      <c r="A48" s="484"/>
      <c r="B48" s="484"/>
      <c r="C48" s="484"/>
      <c r="D48" s="484"/>
      <c r="E48" s="484"/>
      <c r="F48" s="484"/>
      <c r="G48" s="484"/>
      <c r="H48" s="484"/>
    </row>
    <row r="49" spans="1:8">
      <c r="A49" s="484"/>
      <c r="B49" s="484"/>
      <c r="C49" s="484"/>
      <c r="D49" s="484"/>
      <c r="E49" s="484"/>
      <c r="F49" s="484"/>
      <c r="G49" s="484"/>
      <c r="H49" s="484"/>
    </row>
    <row r="50" spans="1:8">
      <c r="A50" s="484"/>
      <c r="B50" s="484"/>
      <c r="C50" s="484"/>
      <c r="D50" s="484"/>
      <c r="E50" s="484"/>
      <c r="F50" s="484"/>
      <c r="G50" s="484"/>
      <c r="H50" s="484"/>
    </row>
    <row r="51" spans="1:8">
      <c r="A51" s="484"/>
      <c r="B51" s="484"/>
      <c r="C51" s="484"/>
      <c r="D51" s="484"/>
      <c r="E51" s="484"/>
      <c r="F51" s="484"/>
      <c r="G51" s="484"/>
      <c r="H51" s="484"/>
    </row>
    <row r="52" spans="1:8">
      <c r="A52" s="484"/>
      <c r="B52" s="484"/>
      <c r="C52" s="484"/>
      <c r="D52" s="484"/>
      <c r="E52" s="484"/>
      <c r="F52" s="484"/>
      <c r="G52" s="484"/>
      <c r="H52" s="484"/>
    </row>
    <row r="53" spans="1:8">
      <c r="A53" s="484"/>
      <c r="B53" s="484"/>
      <c r="C53" s="484"/>
      <c r="D53" s="484"/>
      <c r="E53" s="484"/>
      <c r="F53" s="484"/>
      <c r="G53" s="484"/>
      <c r="H53" s="484"/>
    </row>
    <row r="54" spans="1:8">
      <c r="A54" s="484"/>
      <c r="B54" s="484"/>
      <c r="C54" s="484"/>
      <c r="D54" s="484"/>
      <c r="E54" s="484"/>
      <c r="F54" s="484"/>
      <c r="G54" s="484"/>
      <c r="H54" s="484"/>
    </row>
    <row r="55" spans="1:8">
      <c r="A55" s="484"/>
      <c r="B55" s="484"/>
      <c r="C55" s="484"/>
      <c r="D55" s="484"/>
      <c r="E55" s="484"/>
      <c r="F55" s="484"/>
      <c r="G55" s="484"/>
      <c r="H55" s="484"/>
    </row>
    <row r="56" spans="1:8">
      <c r="A56" s="484"/>
      <c r="B56" s="484"/>
      <c r="C56" s="484"/>
      <c r="D56" s="484"/>
      <c r="E56" s="484"/>
      <c r="F56" s="484"/>
      <c r="G56" s="484"/>
      <c r="H56" s="484"/>
    </row>
    <row r="57" spans="1:8">
      <c r="A57" s="484"/>
      <c r="B57" s="484"/>
      <c r="C57" s="484"/>
      <c r="D57" s="484"/>
      <c r="E57" s="484"/>
      <c r="F57" s="484"/>
      <c r="G57" s="484"/>
      <c r="H57" s="484"/>
    </row>
    <row r="58" spans="1:8">
      <c r="A58" s="484"/>
      <c r="B58" s="484"/>
      <c r="C58" s="484"/>
      <c r="D58" s="484"/>
      <c r="E58" s="484"/>
      <c r="F58" s="484"/>
      <c r="G58" s="484"/>
      <c r="H58" s="484"/>
    </row>
    <row r="59" spans="1:8">
      <c r="A59" s="484"/>
      <c r="B59" s="484"/>
      <c r="C59" s="484"/>
      <c r="D59" s="484"/>
      <c r="E59" s="484"/>
      <c r="F59" s="484"/>
      <c r="G59" s="484"/>
      <c r="H59" s="484"/>
    </row>
    <row r="60" spans="1:8">
      <c r="A60" s="484"/>
      <c r="B60" s="484"/>
      <c r="C60" s="484"/>
      <c r="D60" s="484"/>
      <c r="E60" s="484"/>
      <c r="F60" s="484"/>
      <c r="G60" s="484"/>
      <c r="H60" s="484"/>
    </row>
    <row r="61" spans="1:8">
      <c r="A61" s="484"/>
      <c r="B61" s="484"/>
      <c r="C61" s="484"/>
      <c r="D61" s="484"/>
      <c r="E61" s="484"/>
      <c r="F61" s="484"/>
      <c r="G61" s="484"/>
      <c r="H61" s="484"/>
    </row>
  </sheetData>
  <mergeCells count="1">
    <mergeCell ref="D5:G5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H12" sqref="H12"/>
    </sheetView>
  </sheetViews>
  <sheetFormatPr defaultColWidth="9.140625" defaultRowHeight="15"/>
  <cols>
    <col min="1" max="1" width="3.85546875" style="194" customWidth="1"/>
    <col min="2" max="2" width="29.85546875" style="194" customWidth="1"/>
    <col min="3" max="3" width="9.5703125" style="194" customWidth="1"/>
    <col min="4" max="4" width="11" style="194" customWidth="1"/>
    <col min="5" max="7" width="11.5703125" style="194" customWidth="1"/>
    <col min="8" max="16384" width="9.140625" style="194"/>
  </cols>
  <sheetData>
    <row r="1" spans="1:7" ht="18" customHeight="1">
      <c r="A1" s="217" t="s">
        <v>403</v>
      </c>
      <c r="B1" s="217"/>
      <c r="C1" s="216"/>
      <c r="D1" s="216"/>
      <c r="E1" s="216"/>
      <c r="F1" s="216"/>
      <c r="G1" s="216"/>
    </row>
    <row r="2" spans="1:7" ht="18" customHeight="1">
      <c r="A2" s="401" t="s">
        <v>404</v>
      </c>
      <c r="B2" s="401"/>
      <c r="C2" s="402"/>
      <c r="D2" s="402"/>
      <c r="E2" s="402"/>
      <c r="F2" s="402"/>
      <c r="G2" s="402"/>
    </row>
    <row r="3" spans="1:7" ht="18" customHeight="1">
      <c r="A3" s="215"/>
      <c r="B3" s="215"/>
      <c r="C3" s="214"/>
      <c r="D3" s="214"/>
      <c r="E3" s="214"/>
      <c r="F3" s="214"/>
      <c r="G3" s="213"/>
    </row>
    <row r="4" spans="1:7" ht="15.95" customHeight="1">
      <c r="A4" s="212"/>
      <c r="B4" s="212"/>
      <c r="C4" s="211" t="s">
        <v>112</v>
      </c>
      <c r="D4" s="211" t="s">
        <v>111</v>
      </c>
      <c r="E4" s="211" t="s">
        <v>271</v>
      </c>
      <c r="F4" s="211" t="s">
        <v>271</v>
      </c>
      <c r="G4" s="211" t="s">
        <v>188</v>
      </c>
    </row>
    <row r="5" spans="1:7" ht="15.95" customHeight="1">
      <c r="A5" s="207"/>
      <c r="B5" s="207"/>
      <c r="C5" s="210" t="s">
        <v>187</v>
      </c>
      <c r="D5" s="210" t="s">
        <v>54</v>
      </c>
      <c r="E5" s="210" t="s">
        <v>373</v>
      </c>
      <c r="F5" s="210" t="s">
        <v>373</v>
      </c>
      <c r="G5" s="210" t="s">
        <v>373</v>
      </c>
    </row>
    <row r="6" spans="1:7" ht="15.95" customHeight="1">
      <c r="A6" s="207"/>
      <c r="B6" s="207"/>
      <c r="C6" s="209" t="s">
        <v>107</v>
      </c>
      <c r="D6" s="209" t="s">
        <v>107</v>
      </c>
      <c r="E6" s="209" t="s">
        <v>270</v>
      </c>
      <c r="F6" s="209" t="s">
        <v>269</v>
      </c>
      <c r="G6" s="209" t="s">
        <v>269</v>
      </c>
    </row>
    <row r="7" spans="1:7" ht="15.95" customHeight="1">
      <c r="A7" s="207"/>
      <c r="B7" s="207"/>
      <c r="C7" s="208">
        <v>2020</v>
      </c>
      <c r="D7" s="208">
        <v>2020</v>
      </c>
      <c r="E7" s="208" t="s">
        <v>405</v>
      </c>
      <c r="F7" s="208" t="s">
        <v>268</v>
      </c>
      <c r="G7" s="208" t="s">
        <v>268</v>
      </c>
    </row>
    <row r="8" spans="1:7" ht="15.95" customHeight="1">
      <c r="A8" s="527" t="s">
        <v>267</v>
      </c>
      <c r="B8" s="527"/>
      <c r="C8" s="206"/>
      <c r="D8" s="206"/>
      <c r="E8" s="403"/>
      <c r="F8" s="403"/>
      <c r="G8" s="205"/>
    </row>
    <row r="9" spans="1:7" ht="15" customHeight="1">
      <c r="A9" s="203" t="s">
        <v>266</v>
      </c>
      <c r="B9" s="283"/>
      <c r="C9" s="404">
        <v>99802.228240274184</v>
      </c>
      <c r="D9" s="404">
        <v>1231280.668761163</v>
      </c>
      <c r="E9" s="405">
        <v>36.267322402081561</v>
      </c>
      <c r="F9" s="405">
        <v>23.21109396838304</v>
      </c>
      <c r="G9" s="405">
        <v>72.483853998162118</v>
      </c>
    </row>
    <row r="10" spans="1:7" ht="15" customHeight="1">
      <c r="A10" s="204" t="s">
        <v>262</v>
      </c>
      <c r="B10" s="201"/>
      <c r="C10" s="404"/>
      <c r="D10" s="404"/>
      <c r="E10" s="405"/>
      <c r="F10" s="405"/>
      <c r="G10" s="405"/>
    </row>
    <row r="11" spans="1:7" ht="15" customHeight="1">
      <c r="A11" s="201"/>
      <c r="B11" s="201" t="s">
        <v>261</v>
      </c>
      <c r="C11" s="406">
        <v>99719.209720274186</v>
      </c>
      <c r="D11" s="406">
        <v>1228509.9362411629</v>
      </c>
      <c r="E11" s="407">
        <v>36.268326572399594</v>
      </c>
      <c r="F11" s="407">
        <v>23.271423943137737</v>
      </c>
      <c r="G11" s="407">
        <v>72.569471478955535</v>
      </c>
    </row>
    <row r="12" spans="1:7" ht="15" customHeight="1">
      <c r="A12" s="201"/>
      <c r="B12" s="201" t="s">
        <v>260</v>
      </c>
      <c r="C12" s="406">
        <v>83.018519999999995</v>
      </c>
      <c r="D12" s="406">
        <v>2770.73252</v>
      </c>
      <c r="E12" s="407">
        <v>35.099999999999994</v>
      </c>
      <c r="F12" s="407">
        <v>5.642022193346345</v>
      </c>
      <c r="G12" s="407">
        <v>47.589393222176504</v>
      </c>
    </row>
    <row r="13" spans="1:7" ht="15" customHeight="1">
      <c r="A13" s="204" t="s">
        <v>259</v>
      </c>
      <c r="B13" s="201"/>
      <c r="C13" s="404"/>
      <c r="D13" s="404"/>
      <c r="E13" s="405"/>
      <c r="F13" s="405"/>
      <c r="G13" s="405"/>
    </row>
    <row r="14" spans="1:7" ht="15" customHeight="1">
      <c r="A14" s="200"/>
      <c r="B14" s="200" t="s">
        <v>258</v>
      </c>
      <c r="C14" s="406">
        <v>61.43</v>
      </c>
      <c r="D14" s="406">
        <v>1402.21</v>
      </c>
      <c r="E14" s="407">
        <v>43.660270078180531</v>
      </c>
      <c r="F14" s="407">
        <v>8.7055595930232563</v>
      </c>
      <c r="G14" s="407">
        <v>50.843771686466653</v>
      </c>
    </row>
    <row r="15" spans="1:7" ht="15" customHeight="1">
      <c r="A15" s="200"/>
      <c r="B15" s="200" t="s">
        <v>257</v>
      </c>
      <c r="C15" s="406">
        <v>46.775268131074547</v>
      </c>
      <c r="D15" s="406">
        <v>1352.9387032014615</v>
      </c>
      <c r="E15" s="407">
        <v>13.947480246866222</v>
      </c>
      <c r="F15" s="407">
        <v>8.6999999999999993</v>
      </c>
      <c r="G15" s="407">
        <v>59.787500227840063</v>
      </c>
    </row>
    <row r="16" spans="1:7" ht="15" customHeight="1">
      <c r="A16" s="200"/>
      <c r="B16" s="200" t="s">
        <v>256</v>
      </c>
      <c r="C16" s="406">
        <v>7204.1362482366894</v>
      </c>
      <c r="D16" s="406">
        <v>51909.42508044983</v>
      </c>
      <c r="E16" s="407">
        <v>57.506249964668712</v>
      </c>
      <c r="F16" s="407">
        <v>45.6</v>
      </c>
      <c r="G16" s="407">
        <v>80.929637401071062</v>
      </c>
    </row>
    <row r="17" spans="1:7" ht="15" customHeight="1">
      <c r="A17" s="200"/>
      <c r="B17" s="200" t="s">
        <v>255</v>
      </c>
      <c r="C17" s="406">
        <v>91886.695623906431</v>
      </c>
      <c r="D17" s="406">
        <v>1165469.9958775118</v>
      </c>
      <c r="E17" s="407">
        <v>35.299999999999997</v>
      </c>
      <c r="F17" s="407">
        <v>22.49586518848135</v>
      </c>
      <c r="G17" s="407">
        <v>72.294472067589993</v>
      </c>
    </row>
    <row r="18" spans="1:7" ht="15" customHeight="1">
      <c r="A18" s="200"/>
      <c r="B18" s="200" t="s">
        <v>254</v>
      </c>
      <c r="C18" s="406">
        <v>603.19110000000001</v>
      </c>
      <c r="D18" s="406">
        <v>11146.099100000001</v>
      </c>
      <c r="E18" s="407">
        <v>32.1</v>
      </c>
      <c r="F18" s="407">
        <v>13.481540834115597</v>
      </c>
      <c r="G18" s="407">
        <v>63.987086872440933</v>
      </c>
    </row>
    <row r="19" spans="1:7" ht="15" customHeight="1">
      <c r="A19" s="203" t="s">
        <v>406</v>
      </c>
      <c r="B19" s="283"/>
      <c r="C19" s="404">
        <v>4157.6000000000004</v>
      </c>
      <c r="D19" s="404">
        <v>57433.941212866775</v>
      </c>
      <c r="E19" s="405">
        <v>34.20049166583015</v>
      </c>
      <c r="F19" s="405">
        <v>19.809882177567008</v>
      </c>
      <c r="G19" s="405">
        <v>69.36143786810635</v>
      </c>
    </row>
    <row r="20" spans="1:7" ht="15" customHeight="1">
      <c r="A20" s="204" t="s">
        <v>262</v>
      </c>
      <c r="B20" s="201"/>
      <c r="C20" s="404"/>
      <c r="D20" s="404"/>
      <c r="E20" s="405"/>
      <c r="F20" s="405"/>
      <c r="G20" s="405"/>
    </row>
    <row r="21" spans="1:7" ht="15" customHeight="1">
      <c r="A21" s="201"/>
      <c r="B21" s="201" t="s">
        <v>261</v>
      </c>
      <c r="C21" s="406">
        <v>3624.9366996236718</v>
      </c>
      <c r="D21" s="406">
        <v>47685.691212866775</v>
      </c>
      <c r="E21" s="407">
        <v>33.763902206131597</v>
      </c>
      <c r="F21" s="407">
        <v>21.742901994578371</v>
      </c>
      <c r="G21" s="407">
        <v>72.508165256218589</v>
      </c>
    </row>
    <row r="22" spans="1:7" ht="15" customHeight="1">
      <c r="A22" s="201"/>
      <c r="B22" s="201" t="s">
        <v>260</v>
      </c>
      <c r="C22" s="406">
        <v>532.72499999999991</v>
      </c>
      <c r="D22" s="406">
        <v>9748.2000000000007</v>
      </c>
      <c r="E22" s="407">
        <v>37.499999999999993</v>
      </c>
      <c r="F22" s="407">
        <v>12.34302594995366</v>
      </c>
      <c r="G22" s="407">
        <v>57.215124642781475</v>
      </c>
    </row>
    <row r="23" spans="1:7" ht="15" customHeight="1">
      <c r="A23" s="204" t="s">
        <v>259</v>
      </c>
      <c r="B23" s="201"/>
      <c r="C23" s="404"/>
      <c r="D23" s="404"/>
      <c r="E23" s="405"/>
      <c r="F23" s="405"/>
      <c r="G23" s="405"/>
    </row>
    <row r="24" spans="1:7" ht="15" customHeight="1">
      <c r="A24" s="200"/>
      <c r="B24" s="200" t="s">
        <v>258</v>
      </c>
      <c r="C24" s="406">
        <v>47.69</v>
      </c>
      <c r="D24" s="406">
        <v>685.27600000000007</v>
      </c>
      <c r="E24" s="407">
        <v>57.666263603385723</v>
      </c>
      <c r="F24" s="407">
        <v>19.347968984492248</v>
      </c>
      <c r="G24" s="407">
        <v>61.831060008008286</v>
      </c>
    </row>
    <row r="25" spans="1:7" ht="15" customHeight="1">
      <c r="A25" s="200"/>
      <c r="B25" s="200" t="s">
        <v>257</v>
      </c>
      <c r="C25" s="406">
        <v>2.7578596867191556</v>
      </c>
      <c r="D25" s="406">
        <v>110.09656352112667</v>
      </c>
      <c r="E25" s="407">
        <v>9.038186413659604</v>
      </c>
      <c r="F25" s="407">
        <v>7.6</v>
      </c>
      <c r="G25" s="407">
        <v>72.24103443939191</v>
      </c>
    </row>
    <row r="26" spans="1:7" ht="15" customHeight="1">
      <c r="A26" s="200"/>
      <c r="B26" s="200" t="s">
        <v>256</v>
      </c>
      <c r="C26" s="406">
        <v>93.828841821260269</v>
      </c>
      <c r="D26" s="406">
        <v>1169.872034680561</v>
      </c>
      <c r="E26" s="407">
        <v>29.000883032196711</v>
      </c>
      <c r="F26" s="407">
        <v>25.1</v>
      </c>
      <c r="G26" s="407">
        <v>78.402697485149247</v>
      </c>
    </row>
    <row r="27" spans="1:7" ht="15" customHeight="1">
      <c r="A27" s="200"/>
      <c r="B27" s="200" t="s">
        <v>255</v>
      </c>
      <c r="C27" s="406">
        <v>3352.337898115692</v>
      </c>
      <c r="D27" s="406">
        <v>40264.539514665092</v>
      </c>
      <c r="E27" s="407">
        <v>35.6</v>
      </c>
      <c r="F27" s="407">
        <v>23.735069680025454</v>
      </c>
      <c r="G27" s="407">
        <v>72.425391488373236</v>
      </c>
    </row>
    <row r="28" spans="1:7" ht="15" customHeight="1">
      <c r="A28" s="200"/>
      <c r="B28" s="200" t="s">
        <v>254</v>
      </c>
      <c r="C28" s="406">
        <v>661.0471</v>
      </c>
      <c r="D28" s="406">
        <v>15204.1</v>
      </c>
      <c r="E28" s="407">
        <v>28.7</v>
      </c>
      <c r="F28" s="407">
        <v>10.649619235382861</v>
      </c>
      <c r="G28" s="407">
        <v>62.168151040359199</v>
      </c>
    </row>
    <row r="29" spans="1:7" ht="15" customHeight="1">
      <c r="A29" s="200"/>
      <c r="B29" s="200"/>
      <c r="C29" s="406"/>
      <c r="D29" s="406"/>
      <c r="E29" s="407"/>
      <c r="F29" s="407"/>
      <c r="G29" s="407"/>
    </row>
    <row r="30" spans="1:7" ht="15" customHeight="1">
      <c r="A30" s="527" t="s">
        <v>265</v>
      </c>
      <c r="B30" s="527"/>
      <c r="C30" s="406"/>
      <c r="D30" s="406"/>
      <c r="E30" s="407"/>
      <c r="F30" s="407"/>
      <c r="G30" s="407"/>
    </row>
    <row r="31" spans="1:7" ht="15" customHeight="1">
      <c r="A31" s="203" t="s">
        <v>264</v>
      </c>
      <c r="B31" s="283"/>
      <c r="C31" s="404">
        <v>105699.79444488262</v>
      </c>
      <c r="D31" s="404">
        <v>534514.03083742142</v>
      </c>
      <c r="E31" s="405">
        <v>80.440552756819656</v>
      </c>
      <c r="F31" s="405">
        <v>72.795484037192622</v>
      </c>
      <c r="G31" s="405">
        <v>92.7852403959604</v>
      </c>
    </row>
    <row r="32" spans="1:7" ht="15" customHeight="1">
      <c r="A32" s="202" t="s">
        <v>262</v>
      </c>
      <c r="B32" s="201"/>
      <c r="C32" s="404"/>
      <c r="D32" s="404"/>
      <c r="E32" s="405"/>
      <c r="F32" s="405"/>
      <c r="G32" s="405"/>
    </row>
    <row r="33" spans="1:7" ht="15" customHeight="1">
      <c r="A33" s="201"/>
      <c r="B33" s="201" t="s">
        <v>261</v>
      </c>
      <c r="C33" s="406">
        <v>103324.58989191109</v>
      </c>
      <c r="D33" s="406">
        <v>523504.34790408332</v>
      </c>
      <c r="E33" s="407">
        <v>80.305301537914957</v>
      </c>
      <c r="F33" s="407">
        <v>72.774622321362784</v>
      </c>
      <c r="G33" s="407">
        <v>92.847595600013861</v>
      </c>
    </row>
    <row r="34" spans="1:7" ht="15" customHeight="1">
      <c r="A34" s="201"/>
      <c r="B34" s="201" t="s">
        <v>260</v>
      </c>
      <c r="C34" s="406">
        <v>2375.204552971526</v>
      </c>
      <c r="D34" s="406">
        <v>11009.682933338056</v>
      </c>
      <c r="E34" s="407">
        <v>86.800000000000011</v>
      </c>
      <c r="F34" s="407">
        <v>73.714719896504306</v>
      </c>
      <c r="G34" s="407">
        <v>89.913966126455875</v>
      </c>
    </row>
    <row r="35" spans="1:7" ht="15" customHeight="1">
      <c r="A35" s="202" t="s">
        <v>259</v>
      </c>
      <c r="B35" s="201"/>
      <c r="C35" s="404"/>
      <c r="D35" s="404"/>
      <c r="E35" s="405"/>
      <c r="F35" s="405"/>
      <c r="G35" s="405"/>
    </row>
    <row r="36" spans="1:7" ht="15" customHeight="1">
      <c r="A36" s="200"/>
      <c r="B36" s="200" t="s">
        <v>258</v>
      </c>
      <c r="C36" s="406">
        <v>414.9</v>
      </c>
      <c r="D36" s="406">
        <v>1606.6999999999998</v>
      </c>
      <c r="E36" s="407">
        <v>85.317705120296111</v>
      </c>
      <c r="F36" s="407">
        <v>93.066541353383457</v>
      </c>
      <c r="G36" s="407">
        <v>95.294044551156873</v>
      </c>
    </row>
    <row r="37" spans="1:7" ht="15" customHeight="1">
      <c r="A37" s="200"/>
      <c r="B37" s="200" t="s">
        <v>257</v>
      </c>
      <c r="C37" s="406">
        <v>5066.4362563415643</v>
      </c>
      <c r="D37" s="406">
        <v>24471.3</v>
      </c>
      <c r="E37" s="407">
        <v>88.499999999999986</v>
      </c>
      <c r="F37" s="407">
        <v>75.883301820091759</v>
      </c>
      <c r="G37" s="407">
        <v>91.52682912071684</v>
      </c>
    </row>
    <row r="38" spans="1:7" ht="15" customHeight="1">
      <c r="A38" s="200"/>
      <c r="B38" s="200" t="s">
        <v>256</v>
      </c>
      <c r="C38" s="406">
        <v>19430.90422525664</v>
      </c>
      <c r="D38" s="406">
        <v>91643.736616322945</v>
      </c>
      <c r="E38" s="407">
        <v>88.8</v>
      </c>
      <c r="F38" s="407">
        <v>78.365453616659053</v>
      </c>
      <c r="G38" s="407">
        <v>92.853715918856281</v>
      </c>
    </row>
    <row r="39" spans="1:7" ht="15" customHeight="1">
      <c r="A39" s="200"/>
      <c r="B39" s="200" t="s">
        <v>255</v>
      </c>
      <c r="C39" s="406">
        <v>80768.082763284416</v>
      </c>
      <c r="D39" s="406">
        <v>416683.7637156893</v>
      </c>
      <c r="E39" s="407">
        <v>78.2</v>
      </c>
      <c r="F39" s="407">
        <v>71.319110426021041</v>
      </c>
      <c r="G39" s="407">
        <v>92.838103127692989</v>
      </c>
    </row>
    <row r="40" spans="1:7" ht="15" customHeight="1">
      <c r="A40" s="200"/>
      <c r="B40" s="200" t="s">
        <v>254</v>
      </c>
      <c r="C40" s="406">
        <v>19.4712</v>
      </c>
      <c r="D40" s="406">
        <v>108.4712</v>
      </c>
      <c r="E40" s="407">
        <v>79.800000000000011</v>
      </c>
      <c r="F40" s="407">
        <v>56.438260869565212</v>
      </c>
      <c r="G40" s="407">
        <v>84.463834504239315</v>
      </c>
    </row>
    <row r="41" spans="1:7" ht="15" customHeight="1">
      <c r="A41" s="203" t="s">
        <v>263</v>
      </c>
      <c r="B41" s="283"/>
      <c r="C41" s="404">
        <v>21283.173312430652</v>
      </c>
      <c r="D41" s="404">
        <v>103753.87469343429</v>
      </c>
      <c r="E41" s="405">
        <v>85.075948981925194</v>
      </c>
      <c r="F41" s="405">
        <v>74.753034086267263</v>
      </c>
      <c r="G41" s="405">
        <v>92.248382330110289</v>
      </c>
    </row>
    <row r="42" spans="1:7" ht="15" customHeight="1">
      <c r="A42" s="202" t="s">
        <v>262</v>
      </c>
      <c r="B42" s="201"/>
      <c r="C42" s="404"/>
      <c r="D42" s="404"/>
      <c r="E42" s="405"/>
      <c r="F42" s="405"/>
      <c r="G42" s="405"/>
    </row>
    <row r="43" spans="1:7" ht="15" customHeight="1">
      <c r="A43" s="201"/>
      <c r="B43" s="201" t="s">
        <v>261</v>
      </c>
      <c r="C43" s="406">
        <v>10106.111692065901</v>
      </c>
      <c r="D43" s="406">
        <v>54112.130847159511</v>
      </c>
      <c r="E43" s="407">
        <v>84.720410085261904</v>
      </c>
      <c r="F43" s="407">
        <v>66.236059928720493</v>
      </c>
      <c r="G43" s="407">
        <v>88.592569446867799</v>
      </c>
    </row>
    <row r="44" spans="1:7" ht="15" customHeight="1">
      <c r="A44" s="201"/>
      <c r="B44" s="201" t="s">
        <v>260</v>
      </c>
      <c r="C44" s="406">
        <v>11177.061620364751</v>
      </c>
      <c r="D44" s="406">
        <v>49641.8</v>
      </c>
      <c r="E44" s="407">
        <v>85.4</v>
      </c>
      <c r="F44" s="407">
        <v>84.587569124258494</v>
      </c>
      <c r="G44" s="407">
        <v>96.593297066880851</v>
      </c>
    </row>
    <row r="45" spans="1:7" ht="15" customHeight="1">
      <c r="A45" s="202" t="s">
        <v>259</v>
      </c>
      <c r="B45" s="201"/>
      <c r="C45" s="404"/>
      <c r="D45" s="404"/>
      <c r="E45" s="405"/>
      <c r="F45" s="405"/>
      <c r="G45" s="405"/>
    </row>
    <row r="46" spans="1:7" ht="15" customHeight="1">
      <c r="A46" s="200"/>
      <c r="B46" s="200" t="s">
        <v>258</v>
      </c>
      <c r="C46" s="406">
        <v>310.60000000000002</v>
      </c>
      <c r="D46" s="406">
        <v>1147.2620000000002</v>
      </c>
      <c r="E46" s="407">
        <v>88.224099438160763</v>
      </c>
      <c r="F46" s="407">
        <v>100.40744129307717</v>
      </c>
      <c r="G46" s="407">
        <v>99.129247182014169</v>
      </c>
    </row>
    <row r="47" spans="1:7" ht="15" customHeight="1">
      <c r="A47" s="200"/>
      <c r="B47" s="200" t="s">
        <v>257</v>
      </c>
      <c r="C47" s="406">
        <v>10839.064274396203</v>
      </c>
      <c r="D47" s="406">
        <v>51893.533748575748</v>
      </c>
      <c r="E47" s="407">
        <v>87.1</v>
      </c>
      <c r="F47" s="407">
        <v>76.814375616979262</v>
      </c>
      <c r="G47" s="407">
        <v>92.885299667422331</v>
      </c>
    </row>
    <row r="48" spans="1:7" ht="15" customHeight="1">
      <c r="A48" s="200"/>
      <c r="B48" s="200" t="s">
        <v>256</v>
      </c>
      <c r="C48" s="406">
        <v>4100.7946127802352</v>
      </c>
      <c r="D48" s="406">
        <v>19812.15272246176</v>
      </c>
      <c r="E48" s="407">
        <v>84.399999999999991</v>
      </c>
      <c r="F48" s="407">
        <v>76.628879497972676</v>
      </c>
      <c r="G48" s="407">
        <v>93.406557709625076</v>
      </c>
    </row>
    <row r="49" spans="1:7" ht="15" customHeight="1">
      <c r="A49" s="200"/>
      <c r="B49" s="200" t="s">
        <v>255</v>
      </c>
      <c r="C49" s="406">
        <v>5896.8296252542141</v>
      </c>
      <c r="D49" s="406">
        <v>29229.441422396783</v>
      </c>
      <c r="E49" s="407">
        <v>83.1</v>
      </c>
      <c r="F49" s="407">
        <v>73.208402567129781</v>
      </c>
      <c r="G49" s="407">
        <v>91.890508533995614</v>
      </c>
    </row>
    <row r="50" spans="1:7" ht="15" customHeight="1">
      <c r="A50" s="200"/>
      <c r="B50" s="200" t="s">
        <v>254</v>
      </c>
      <c r="C50" s="406">
        <v>135.88479999999998</v>
      </c>
      <c r="D50" s="406">
        <v>1671.4848</v>
      </c>
      <c r="E50" s="407">
        <v>51.2</v>
      </c>
      <c r="F50" s="407">
        <v>21.070677624437895</v>
      </c>
      <c r="G50" s="407">
        <v>68.873245704396552</v>
      </c>
    </row>
    <row r="51" spans="1:7" ht="14.1" customHeight="1">
      <c r="A51" s="408"/>
      <c r="B51" s="408"/>
      <c r="C51" s="408"/>
      <c r="D51" s="408"/>
      <c r="E51" s="408"/>
      <c r="F51" s="408"/>
      <c r="G51" s="408"/>
    </row>
    <row r="52" spans="1:7" ht="14.1" customHeight="1">
      <c r="A52" s="408"/>
      <c r="B52" s="408"/>
      <c r="C52" s="408"/>
      <c r="D52" s="408"/>
      <c r="E52" s="408"/>
      <c r="F52" s="408"/>
      <c r="G52" s="408"/>
    </row>
    <row r="53" spans="1:7" ht="14.1" customHeight="1">
      <c r="A53" s="408"/>
      <c r="B53" s="408"/>
      <c r="C53" s="408"/>
      <c r="D53" s="408"/>
      <c r="E53" s="408"/>
      <c r="F53" s="408"/>
      <c r="G53" s="408"/>
    </row>
    <row r="54" spans="1:7" ht="14.1" customHeight="1">
      <c r="A54" s="408"/>
      <c r="B54" s="408"/>
      <c r="C54" s="408"/>
      <c r="D54" s="408"/>
      <c r="E54" s="408"/>
      <c r="F54" s="408"/>
      <c r="G54" s="408"/>
    </row>
    <row r="55" spans="1:7" ht="15.75">
      <c r="A55" s="408"/>
      <c r="B55" s="408"/>
      <c r="C55" s="408"/>
      <c r="D55" s="408"/>
      <c r="E55" s="408"/>
      <c r="F55" s="408"/>
      <c r="G55" s="408"/>
    </row>
    <row r="56" spans="1:7" ht="15.75">
      <c r="A56" s="408"/>
      <c r="B56" s="408"/>
      <c r="C56" s="408"/>
      <c r="D56" s="408"/>
      <c r="E56" s="408"/>
      <c r="F56" s="408"/>
      <c r="G56" s="408"/>
    </row>
    <row r="57" spans="1:7" ht="15.75">
      <c r="A57" s="408"/>
      <c r="B57" s="408"/>
      <c r="C57" s="408"/>
      <c r="D57" s="408"/>
      <c r="E57" s="408"/>
      <c r="F57" s="408"/>
      <c r="G57" s="408"/>
    </row>
    <row r="58" spans="1:7" ht="15.75">
      <c r="A58" s="408"/>
      <c r="B58" s="408"/>
      <c r="C58" s="408"/>
      <c r="D58" s="408"/>
      <c r="E58" s="408"/>
      <c r="F58" s="408"/>
      <c r="G58" s="408"/>
    </row>
    <row r="59" spans="1:7" ht="15.75">
      <c r="A59" s="408"/>
      <c r="B59" s="408"/>
      <c r="C59" s="408"/>
      <c r="D59" s="408"/>
      <c r="E59" s="408"/>
      <c r="F59" s="408"/>
      <c r="G59" s="408"/>
    </row>
    <row r="60" spans="1:7" ht="15.75">
      <c r="A60" s="408"/>
      <c r="B60" s="408"/>
      <c r="C60" s="408"/>
      <c r="D60" s="408"/>
      <c r="E60" s="408"/>
      <c r="F60" s="408"/>
      <c r="G60" s="408"/>
    </row>
    <row r="61" spans="1:7" ht="15.75">
      <c r="A61" s="408"/>
      <c r="B61" s="408"/>
      <c r="C61" s="408"/>
      <c r="D61" s="408"/>
      <c r="E61" s="408"/>
      <c r="F61" s="408"/>
      <c r="G61" s="408"/>
    </row>
    <row r="62" spans="1:7" ht="15.75">
      <c r="A62" s="408"/>
      <c r="B62" s="408"/>
      <c r="C62" s="408"/>
      <c r="D62" s="408"/>
      <c r="E62" s="408"/>
      <c r="F62" s="408"/>
      <c r="G62" s="408"/>
    </row>
    <row r="63" spans="1:7" ht="15.75">
      <c r="A63" s="408"/>
      <c r="B63" s="408"/>
      <c r="C63" s="408"/>
      <c r="D63" s="408"/>
      <c r="E63" s="408"/>
      <c r="F63" s="408"/>
      <c r="G63" s="408"/>
    </row>
    <row r="64" spans="1:7" ht="15.75">
      <c r="A64" s="408"/>
      <c r="B64" s="408"/>
      <c r="C64" s="408"/>
      <c r="D64" s="408"/>
      <c r="E64" s="408"/>
      <c r="F64" s="408"/>
      <c r="G64" s="408"/>
    </row>
    <row r="65" spans="1:7" ht="15.75">
      <c r="A65" s="408"/>
      <c r="B65" s="408"/>
      <c r="C65" s="408"/>
      <c r="D65" s="408"/>
      <c r="E65" s="408"/>
      <c r="F65" s="408"/>
      <c r="G65" s="408"/>
    </row>
    <row r="66" spans="1:7" ht="15.75">
      <c r="A66" s="408"/>
      <c r="B66" s="408"/>
      <c r="C66" s="408"/>
      <c r="D66" s="408"/>
      <c r="E66" s="408"/>
      <c r="F66" s="408"/>
      <c r="G66" s="408"/>
    </row>
    <row r="67" spans="1:7" ht="15.75">
      <c r="A67" s="408"/>
      <c r="B67" s="408"/>
      <c r="C67" s="408"/>
      <c r="D67" s="408"/>
      <c r="E67" s="408"/>
      <c r="F67" s="408"/>
      <c r="G67" s="408"/>
    </row>
    <row r="68" spans="1:7" ht="15.75">
      <c r="A68" s="408"/>
      <c r="B68" s="408"/>
      <c r="C68" s="408"/>
      <c r="D68" s="408"/>
      <c r="E68" s="408"/>
      <c r="F68" s="408"/>
      <c r="G68" s="408"/>
    </row>
    <row r="69" spans="1:7" ht="15.75">
      <c r="A69" s="408"/>
      <c r="B69" s="408"/>
      <c r="C69" s="408"/>
      <c r="D69" s="408"/>
      <c r="E69" s="408"/>
      <c r="F69" s="408"/>
      <c r="G69" s="408"/>
    </row>
    <row r="70" spans="1:7" ht="15.75">
      <c r="A70" s="408"/>
      <c r="B70" s="408"/>
      <c r="C70" s="408"/>
      <c r="D70" s="408"/>
      <c r="E70" s="408"/>
      <c r="F70" s="408"/>
      <c r="G70" s="408"/>
    </row>
    <row r="71" spans="1:7">
      <c r="A71" s="199"/>
      <c r="B71" s="199"/>
      <c r="C71" s="199"/>
      <c r="D71" s="198"/>
      <c r="E71" s="198"/>
      <c r="F71" s="198"/>
      <c r="G71" s="199"/>
    </row>
    <row r="72" spans="1:7">
      <c r="A72" s="199"/>
      <c r="B72" s="199"/>
      <c r="C72" s="199"/>
      <c r="D72" s="198"/>
      <c r="E72" s="198"/>
      <c r="F72" s="198"/>
      <c r="G72" s="199"/>
    </row>
    <row r="73" spans="1:7">
      <c r="A73" s="199"/>
      <c r="B73" s="199"/>
      <c r="C73" s="199"/>
      <c r="D73" s="198"/>
      <c r="E73" s="198"/>
      <c r="F73" s="198"/>
      <c r="G73" s="199"/>
    </row>
    <row r="74" spans="1:7">
      <c r="A74" s="199"/>
      <c r="B74" s="199"/>
      <c r="C74" s="199"/>
      <c r="D74" s="198"/>
      <c r="E74" s="198"/>
      <c r="F74" s="198"/>
      <c r="G74" s="199"/>
    </row>
    <row r="75" spans="1:7">
      <c r="A75" s="199"/>
      <c r="B75" s="199"/>
      <c r="C75" s="199"/>
      <c r="D75" s="198"/>
      <c r="E75" s="198"/>
      <c r="F75" s="198"/>
      <c r="G75" s="199"/>
    </row>
    <row r="76" spans="1:7">
      <c r="A76" s="199"/>
      <c r="B76" s="199"/>
      <c r="C76" s="199"/>
      <c r="D76" s="198"/>
      <c r="E76" s="198"/>
      <c r="F76" s="198"/>
      <c r="G76" s="199"/>
    </row>
    <row r="77" spans="1:7">
      <c r="A77" s="199"/>
      <c r="B77" s="199"/>
      <c r="C77" s="199"/>
      <c r="D77" s="198"/>
      <c r="E77" s="198"/>
      <c r="F77" s="198"/>
      <c r="G77" s="199"/>
    </row>
    <row r="78" spans="1:7">
      <c r="A78" s="199"/>
      <c r="B78" s="199"/>
      <c r="C78" s="199"/>
      <c r="D78" s="198"/>
      <c r="E78" s="198"/>
      <c r="F78" s="198"/>
      <c r="G78" s="199"/>
    </row>
    <row r="79" spans="1:7">
      <c r="A79" s="199"/>
      <c r="B79" s="199"/>
      <c r="C79" s="199"/>
      <c r="D79" s="198"/>
      <c r="E79" s="198"/>
      <c r="F79" s="198"/>
      <c r="G79" s="199"/>
    </row>
    <row r="80" spans="1:7">
      <c r="A80" s="199"/>
      <c r="B80" s="199"/>
      <c r="C80" s="199"/>
      <c r="D80" s="198"/>
      <c r="E80" s="198"/>
      <c r="F80" s="198"/>
      <c r="G80" s="199"/>
    </row>
    <row r="81" spans="1:7">
      <c r="A81" s="199"/>
      <c r="B81" s="199"/>
      <c r="C81" s="199"/>
      <c r="D81" s="198"/>
      <c r="E81" s="198"/>
      <c r="F81" s="198"/>
      <c r="G81" s="199"/>
    </row>
    <row r="82" spans="1:7">
      <c r="A82" s="199"/>
      <c r="B82" s="199"/>
      <c r="C82" s="199"/>
      <c r="D82" s="198"/>
      <c r="E82" s="198"/>
      <c r="F82" s="198"/>
      <c r="G82" s="199"/>
    </row>
    <row r="83" spans="1:7">
      <c r="A83" s="199"/>
      <c r="B83" s="199"/>
      <c r="C83" s="199"/>
      <c r="D83" s="198"/>
      <c r="E83" s="198"/>
      <c r="F83" s="198"/>
      <c r="G83" s="199"/>
    </row>
    <row r="84" spans="1:7">
      <c r="A84" s="199"/>
      <c r="B84" s="199"/>
      <c r="C84" s="199"/>
      <c r="D84" s="198"/>
      <c r="E84" s="198"/>
      <c r="F84" s="198"/>
      <c r="G84" s="199"/>
    </row>
    <row r="85" spans="1:7">
      <c r="A85" s="199"/>
      <c r="B85" s="199"/>
      <c r="C85" s="199"/>
      <c r="D85" s="198"/>
      <c r="E85" s="198"/>
      <c r="F85" s="198"/>
      <c r="G85" s="199"/>
    </row>
    <row r="86" spans="1:7">
      <c r="A86" s="199"/>
      <c r="B86" s="199"/>
      <c r="C86" s="199"/>
      <c r="D86" s="198"/>
      <c r="E86" s="198"/>
      <c r="F86" s="198"/>
      <c r="G86" s="199"/>
    </row>
    <row r="87" spans="1:7">
      <c r="A87" s="199"/>
      <c r="B87" s="199"/>
      <c r="C87" s="199"/>
      <c r="D87" s="198"/>
      <c r="E87" s="198"/>
      <c r="F87" s="198"/>
      <c r="G87" s="199"/>
    </row>
    <row r="88" spans="1:7">
      <c r="A88" s="199"/>
      <c r="B88" s="199"/>
      <c r="C88" s="199"/>
      <c r="D88" s="198"/>
      <c r="E88" s="198"/>
      <c r="F88" s="198"/>
      <c r="G88" s="199"/>
    </row>
    <row r="89" spans="1:7">
      <c r="A89" s="199"/>
      <c r="B89" s="199"/>
      <c r="C89" s="199"/>
      <c r="D89" s="198"/>
      <c r="E89" s="198"/>
      <c r="F89" s="198"/>
      <c r="G89" s="199"/>
    </row>
    <row r="90" spans="1:7">
      <c r="A90" s="199"/>
      <c r="B90" s="199"/>
      <c r="C90" s="199"/>
      <c r="D90" s="198"/>
      <c r="E90" s="198"/>
      <c r="F90" s="198"/>
      <c r="G90" s="199"/>
    </row>
    <row r="91" spans="1:7">
      <c r="A91" s="199"/>
      <c r="B91" s="199"/>
      <c r="C91" s="199"/>
      <c r="D91" s="198"/>
      <c r="E91" s="198"/>
      <c r="F91" s="198"/>
      <c r="G91" s="199"/>
    </row>
    <row r="92" spans="1:7">
      <c r="A92" s="199"/>
      <c r="B92" s="199"/>
      <c r="C92" s="199"/>
      <c r="D92" s="198"/>
      <c r="E92" s="198"/>
      <c r="F92" s="198"/>
      <c r="G92" s="199"/>
    </row>
    <row r="93" spans="1:7">
      <c r="A93" s="199"/>
      <c r="B93" s="199"/>
      <c r="C93" s="199"/>
      <c r="D93" s="198"/>
      <c r="E93" s="198"/>
      <c r="F93" s="198"/>
      <c r="G93" s="199"/>
    </row>
    <row r="94" spans="1:7">
      <c r="A94" s="199"/>
      <c r="B94" s="199"/>
      <c r="C94" s="199"/>
      <c r="D94" s="198"/>
      <c r="E94" s="198"/>
      <c r="F94" s="198"/>
      <c r="G94" s="199"/>
    </row>
    <row r="95" spans="1:7">
      <c r="A95" s="199"/>
      <c r="B95" s="199"/>
      <c r="C95" s="199"/>
      <c r="D95" s="198"/>
      <c r="E95" s="198"/>
      <c r="F95" s="198"/>
      <c r="G95" s="199"/>
    </row>
    <row r="96" spans="1:7">
      <c r="A96" s="199"/>
      <c r="B96" s="199"/>
      <c r="C96" s="199"/>
      <c r="D96" s="198"/>
      <c r="E96" s="198"/>
      <c r="F96" s="198"/>
      <c r="G96" s="199"/>
    </row>
    <row r="97" spans="1:7">
      <c r="A97" s="199"/>
      <c r="B97" s="199"/>
      <c r="C97" s="199"/>
      <c r="D97" s="198"/>
      <c r="E97" s="198"/>
      <c r="F97" s="198"/>
      <c r="G97" s="199"/>
    </row>
    <row r="98" spans="1:7">
      <c r="A98" s="199"/>
      <c r="B98" s="199"/>
      <c r="C98" s="199"/>
      <c r="D98" s="198"/>
      <c r="E98" s="198"/>
      <c r="F98" s="198"/>
      <c r="G98" s="199"/>
    </row>
    <row r="99" spans="1:7">
      <c r="A99" s="199"/>
      <c r="B99" s="199"/>
      <c r="C99" s="199"/>
      <c r="D99" s="198"/>
      <c r="E99" s="198"/>
      <c r="F99" s="198"/>
      <c r="G99" s="199"/>
    </row>
    <row r="100" spans="1:7">
      <c r="A100" s="199"/>
      <c r="B100" s="199"/>
      <c r="C100" s="199"/>
      <c r="D100" s="198"/>
      <c r="E100" s="198"/>
      <c r="F100" s="198"/>
      <c r="G100" s="199"/>
    </row>
    <row r="101" spans="1:7">
      <c r="A101" s="199"/>
      <c r="B101" s="199"/>
      <c r="C101" s="199"/>
      <c r="D101" s="198"/>
      <c r="E101" s="198"/>
      <c r="F101" s="198"/>
      <c r="G101" s="199"/>
    </row>
    <row r="102" spans="1:7">
      <c r="A102" s="199"/>
      <c r="B102" s="199"/>
      <c r="C102" s="199"/>
      <c r="D102" s="198"/>
      <c r="E102" s="198"/>
      <c r="F102" s="198"/>
      <c r="G102" s="199"/>
    </row>
    <row r="103" spans="1:7">
      <c r="A103" s="199"/>
      <c r="B103" s="199"/>
      <c r="C103" s="199"/>
      <c r="D103" s="198"/>
      <c r="E103" s="198"/>
      <c r="F103" s="198"/>
      <c r="G103" s="199"/>
    </row>
    <row r="104" spans="1:7">
      <c r="A104" s="199"/>
      <c r="B104" s="199"/>
      <c r="C104" s="199"/>
      <c r="D104" s="198"/>
      <c r="E104" s="198"/>
      <c r="F104" s="198"/>
      <c r="G104" s="199"/>
    </row>
    <row r="105" spans="1:7">
      <c r="A105" s="199"/>
      <c r="B105" s="199"/>
      <c r="C105" s="199"/>
      <c r="D105" s="198"/>
      <c r="E105" s="198"/>
      <c r="F105" s="198"/>
      <c r="G105" s="199"/>
    </row>
    <row r="106" spans="1:7">
      <c r="A106" s="199"/>
      <c r="B106" s="199"/>
      <c r="C106" s="199"/>
      <c r="D106" s="198"/>
      <c r="E106" s="198"/>
      <c r="F106" s="198"/>
      <c r="G106" s="199"/>
    </row>
    <row r="107" spans="1:7">
      <c r="A107" s="199"/>
      <c r="B107" s="199"/>
      <c r="C107" s="199"/>
      <c r="D107" s="198"/>
      <c r="E107" s="198"/>
      <c r="F107" s="198"/>
      <c r="G107" s="199"/>
    </row>
    <row r="108" spans="1:7">
      <c r="A108" s="199"/>
      <c r="B108" s="199"/>
      <c r="C108" s="199"/>
      <c r="D108" s="198"/>
      <c r="E108" s="198"/>
      <c r="F108" s="198"/>
      <c r="G108" s="199"/>
    </row>
    <row r="109" spans="1:7">
      <c r="A109" s="199"/>
      <c r="B109" s="199"/>
      <c r="C109" s="199"/>
      <c r="D109" s="198"/>
      <c r="E109" s="198"/>
      <c r="F109" s="198"/>
      <c r="G109" s="199"/>
    </row>
    <row r="110" spans="1:7">
      <c r="A110" s="199"/>
      <c r="B110" s="199"/>
      <c r="C110" s="199"/>
      <c r="D110" s="198"/>
      <c r="E110" s="198"/>
      <c r="F110" s="198"/>
      <c r="G110" s="199"/>
    </row>
    <row r="111" spans="1:7">
      <c r="A111" s="199"/>
      <c r="B111" s="199"/>
      <c r="C111" s="199"/>
      <c r="D111" s="198"/>
      <c r="E111" s="198"/>
      <c r="F111" s="198"/>
      <c r="G111" s="199"/>
    </row>
    <row r="112" spans="1:7">
      <c r="A112" s="199"/>
      <c r="B112" s="199"/>
      <c r="C112" s="199"/>
      <c r="D112" s="198"/>
      <c r="E112" s="198"/>
      <c r="F112" s="198"/>
      <c r="G112" s="199"/>
    </row>
    <row r="113" spans="1:7">
      <c r="A113" s="199"/>
      <c r="B113" s="199"/>
      <c r="C113" s="199"/>
      <c r="D113" s="198"/>
      <c r="E113" s="198"/>
      <c r="F113" s="198"/>
      <c r="G113" s="199"/>
    </row>
    <row r="114" spans="1:7">
      <c r="A114" s="199"/>
      <c r="B114" s="199"/>
      <c r="C114" s="199"/>
      <c r="D114" s="198"/>
      <c r="E114" s="198"/>
      <c r="F114" s="198"/>
      <c r="G114" s="199"/>
    </row>
    <row r="115" spans="1:7">
      <c r="A115" s="199"/>
      <c r="B115" s="199"/>
      <c r="C115" s="199"/>
      <c r="D115" s="198"/>
      <c r="E115" s="198"/>
      <c r="F115" s="198"/>
      <c r="G115" s="199"/>
    </row>
    <row r="116" spans="1:7">
      <c r="A116" s="199"/>
      <c r="B116" s="199"/>
      <c r="C116" s="199"/>
      <c r="D116" s="198"/>
      <c r="E116" s="198"/>
      <c r="F116" s="198"/>
      <c r="G116" s="199"/>
    </row>
    <row r="117" spans="1:7">
      <c r="A117" s="199"/>
      <c r="B117" s="199"/>
      <c r="C117" s="199"/>
      <c r="D117" s="198"/>
      <c r="E117" s="198"/>
      <c r="F117" s="198"/>
      <c r="G117" s="199"/>
    </row>
    <row r="118" spans="1:7">
      <c r="A118" s="199"/>
      <c r="B118" s="199"/>
      <c r="C118" s="199"/>
      <c r="D118" s="198"/>
      <c r="E118" s="198"/>
      <c r="F118" s="198"/>
      <c r="G118" s="199"/>
    </row>
    <row r="119" spans="1:7">
      <c r="A119" s="199"/>
      <c r="B119" s="199"/>
      <c r="C119" s="199"/>
      <c r="D119" s="198"/>
      <c r="E119" s="198"/>
      <c r="F119" s="198"/>
      <c r="G119" s="199"/>
    </row>
    <row r="120" spans="1:7">
      <c r="A120" s="199"/>
      <c r="B120" s="199"/>
      <c r="C120" s="199"/>
      <c r="D120" s="198"/>
      <c r="E120" s="198"/>
      <c r="F120" s="198"/>
      <c r="G120" s="199"/>
    </row>
    <row r="121" spans="1:7">
      <c r="A121" s="199"/>
      <c r="B121" s="199"/>
      <c r="C121" s="199"/>
      <c r="D121" s="198"/>
      <c r="E121" s="198"/>
      <c r="F121" s="198"/>
      <c r="G121" s="199"/>
    </row>
    <row r="122" spans="1:7">
      <c r="A122" s="199"/>
      <c r="B122" s="199"/>
      <c r="C122" s="199"/>
      <c r="D122" s="198"/>
      <c r="E122" s="198"/>
      <c r="F122" s="198"/>
      <c r="G122" s="199"/>
    </row>
    <row r="123" spans="1:7">
      <c r="A123" s="199"/>
      <c r="B123" s="199"/>
      <c r="C123" s="199"/>
      <c r="D123" s="198"/>
      <c r="E123" s="198"/>
      <c r="F123" s="198"/>
      <c r="G123" s="199"/>
    </row>
    <row r="124" spans="1:7">
      <c r="A124" s="199"/>
      <c r="B124" s="199"/>
      <c r="C124" s="199"/>
      <c r="D124" s="198"/>
      <c r="E124" s="198"/>
      <c r="F124" s="198"/>
      <c r="G124" s="199"/>
    </row>
    <row r="125" spans="1:7">
      <c r="A125" s="199"/>
      <c r="B125" s="199"/>
      <c r="C125" s="199"/>
      <c r="D125" s="198"/>
      <c r="E125" s="198"/>
      <c r="F125" s="198"/>
      <c r="G125" s="199"/>
    </row>
    <row r="126" spans="1:7">
      <c r="A126" s="199"/>
      <c r="B126" s="199"/>
      <c r="C126" s="199"/>
      <c r="D126" s="198"/>
      <c r="E126" s="198"/>
      <c r="F126" s="198"/>
      <c r="G126" s="199"/>
    </row>
    <row r="127" spans="1:7">
      <c r="A127" s="199"/>
      <c r="B127" s="199"/>
      <c r="C127" s="199"/>
      <c r="D127" s="198"/>
      <c r="E127" s="198"/>
      <c r="F127" s="198"/>
      <c r="G127" s="199"/>
    </row>
    <row r="128" spans="1:7">
      <c r="A128" s="199"/>
      <c r="B128" s="199"/>
      <c r="C128" s="199"/>
      <c r="D128" s="198"/>
      <c r="E128" s="198"/>
      <c r="F128" s="198"/>
      <c r="G128" s="199"/>
    </row>
    <row r="129" spans="1:7">
      <c r="A129" s="199"/>
      <c r="B129" s="199"/>
      <c r="C129" s="199"/>
      <c r="D129" s="198"/>
      <c r="E129" s="198"/>
      <c r="F129" s="198"/>
      <c r="G129" s="199"/>
    </row>
    <row r="130" spans="1:7">
      <c r="A130" s="199"/>
      <c r="B130" s="199"/>
      <c r="C130" s="199"/>
      <c r="D130" s="198"/>
      <c r="E130" s="198"/>
      <c r="F130" s="198"/>
      <c r="G130" s="199"/>
    </row>
    <row r="131" spans="1:7">
      <c r="A131" s="199"/>
      <c r="B131" s="199"/>
      <c r="C131" s="199"/>
      <c r="D131" s="198"/>
      <c r="E131" s="198"/>
      <c r="F131" s="198"/>
      <c r="G131" s="199"/>
    </row>
    <row r="132" spans="1:7">
      <c r="A132" s="199"/>
      <c r="B132" s="199"/>
      <c r="C132" s="199"/>
      <c r="D132" s="198"/>
      <c r="E132" s="198"/>
      <c r="F132" s="198"/>
      <c r="G132" s="199"/>
    </row>
    <row r="133" spans="1:7">
      <c r="A133" s="199"/>
      <c r="B133" s="199"/>
      <c r="C133" s="199"/>
      <c r="D133" s="198"/>
      <c r="E133" s="198"/>
      <c r="F133" s="198"/>
      <c r="G133" s="199"/>
    </row>
    <row r="134" spans="1:7">
      <c r="A134" s="199"/>
      <c r="B134" s="199"/>
      <c r="C134" s="199"/>
      <c r="D134" s="198"/>
      <c r="E134" s="198"/>
      <c r="F134" s="198"/>
      <c r="G134" s="199"/>
    </row>
    <row r="135" spans="1:7">
      <c r="A135" s="199"/>
      <c r="B135" s="199"/>
      <c r="C135" s="199"/>
      <c r="D135" s="198"/>
      <c r="E135" s="198"/>
      <c r="F135" s="198"/>
      <c r="G135" s="199"/>
    </row>
    <row r="136" spans="1:7">
      <c r="A136" s="199"/>
      <c r="B136" s="199"/>
      <c r="C136" s="199"/>
      <c r="D136" s="198"/>
      <c r="E136" s="198"/>
      <c r="F136" s="198"/>
      <c r="G136" s="199"/>
    </row>
    <row r="137" spans="1:7">
      <c r="A137" s="199"/>
      <c r="B137" s="199"/>
      <c r="C137" s="199"/>
      <c r="D137" s="198"/>
      <c r="E137" s="198"/>
      <c r="F137" s="198"/>
      <c r="G137" s="199"/>
    </row>
    <row r="138" spans="1:7">
      <c r="A138" s="199"/>
      <c r="B138" s="199"/>
      <c r="C138" s="199"/>
      <c r="D138" s="198"/>
      <c r="E138" s="198"/>
      <c r="F138" s="198"/>
      <c r="G138" s="199"/>
    </row>
    <row r="139" spans="1:7">
      <c r="A139" s="199"/>
      <c r="B139" s="199"/>
      <c r="C139" s="199"/>
      <c r="D139" s="198"/>
      <c r="E139" s="198"/>
      <c r="F139" s="198"/>
      <c r="G139" s="199"/>
    </row>
    <row r="140" spans="1:7">
      <c r="A140" s="199"/>
      <c r="B140" s="199"/>
      <c r="C140" s="199"/>
      <c r="D140" s="198"/>
      <c r="E140" s="198"/>
      <c r="F140" s="198"/>
      <c r="G140" s="199"/>
    </row>
    <row r="141" spans="1:7">
      <c r="A141" s="199"/>
      <c r="B141" s="199"/>
      <c r="C141" s="199"/>
      <c r="D141" s="198"/>
      <c r="E141" s="198"/>
      <c r="F141" s="198"/>
      <c r="G141" s="199"/>
    </row>
    <row r="142" spans="1:7">
      <c r="A142" s="199"/>
      <c r="B142" s="199"/>
      <c r="C142" s="199"/>
      <c r="D142" s="198"/>
      <c r="E142" s="198"/>
      <c r="F142" s="198"/>
      <c r="G142" s="199"/>
    </row>
    <row r="143" spans="1:7">
      <c r="A143" s="199"/>
      <c r="B143" s="199"/>
      <c r="C143" s="199"/>
      <c r="D143" s="198"/>
      <c r="E143" s="198"/>
      <c r="F143" s="198"/>
      <c r="G143" s="199"/>
    </row>
    <row r="144" spans="1:7">
      <c r="A144" s="199"/>
      <c r="B144" s="199"/>
      <c r="C144" s="199"/>
      <c r="D144" s="198"/>
      <c r="E144" s="198"/>
      <c r="F144" s="198"/>
      <c r="G144" s="199"/>
    </row>
    <row r="145" spans="1:7">
      <c r="A145" s="199"/>
      <c r="B145" s="199"/>
      <c r="C145" s="199"/>
      <c r="D145" s="198"/>
      <c r="E145" s="198"/>
      <c r="F145" s="198"/>
      <c r="G145" s="199"/>
    </row>
    <row r="146" spans="1:7">
      <c r="A146" s="199"/>
      <c r="B146" s="199"/>
      <c r="C146" s="199"/>
      <c r="D146" s="198"/>
      <c r="E146" s="198"/>
      <c r="F146" s="198"/>
      <c r="G146" s="199"/>
    </row>
    <row r="147" spans="1:7">
      <c r="A147" s="199"/>
      <c r="B147" s="199"/>
      <c r="C147" s="199"/>
      <c r="D147" s="198"/>
      <c r="E147" s="198"/>
      <c r="F147" s="198"/>
      <c r="G147" s="199"/>
    </row>
    <row r="148" spans="1:7">
      <c r="A148" s="199"/>
      <c r="B148" s="199"/>
      <c r="C148" s="199"/>
      <c r="D148" s="198"/>
      <c r="E148" s="198"/>
      <c r="F148" s="198"/>
      <c r="G148" s="199"/>
    </row>
    <row r="149" spans="1:7">
      <c r="A149" s="199"/>
      <c r="B149" s="199"/>
      <c r="C149" s="199"/>
      <c r="D149" s="198"/>
      <c r="E149" s="198"/>
      <c r="F149" s="198"/>
      <c r="G149" s="199"/>
    </row>
    <row r="150" spans="1:7" ht="18.75">
      <c r="A150" s="199"/>
      <c r="B150" s="199"/>
      <c r="C150" s="199"/>
      <c r="D150" s="198"/>
      <c r="E150" s="198"/>
      <c r="F150" s="198"/>
      <c r="G150" s="197"/>
    </row>
    <row r="151" spans="1:7" ht="18.75">
      <c r="A151" s="197"/>
      <c r="B151" s="197"/>
      <c r="C151" s="197"/>
      <c r="D151" s="195"/>
      <c r="E151" s="195"/>
      <c r="F151" s="195"/>
      <c r="G151" s="197"/>
    </row>
    <row r="152" spans="1:7" ht="18.75">
      <c r="A152" s="197"/>
      <c r="B152" s="197"/>
      <c r="C152" s="197"/>
      <c r="D152" s="195"/>
      <c r="E152" s="195"/>
      <c r="F152" s="195"/>
      <c r="G152" s="197"/>
    </row>
    <row r="153" spans="1:7" ht="15.75">
      <c r="A153" s="196"/>
      <c r="B153" s="196"/>
      <c r="C153" s="196"/>
      <c r="D153" s="195"/>
      <c r="E153" s="195"/>
      <c r="F153" s="195"/>
      <c r="G153" s="196"/>
    </row>
    <row r="154" spans="1:7" ht="15.75">
      <c r="A154" s="196"/>
      <c r="B154" s="196"/>
      <c r="C154" s="196"/>
      <c r="D154" s="195"/>
      <c r="E154" s="195"/>
      <c r="F154" s="195"/>
      <c r="G154" s="196"/>
    </row>
    <row r="155" spans="1:7" ht="15.75">
      <c r="A155" s="196"/>
      <c r="B155" s="196"/>
      <c r="C155" s="196"/>
      <c r="D155" s="195"/>
      <c r="E155" s="195"/>
      <c r="F155" s="195"/>
      <c r="G155" s="196"/>
    </row>
    <row r="156" spans="1:7" ht="15.75">
      <c r="A156" s="196"/>
      <c r="B156" s="196"/>
      <c r="C156" s="196"/>
      <c r="D156" s="195"/>
      <c r="E156" s="195"/>
      <c r="F156" s="195"/>
      <c r="G156" s="196"/>
    </row>
    <row r="157" spans="1:7" ht="15.75">
      <c r="A157" s="196"/>
      <c r="B157" s="196"/>
      <c r="C157" s="196"/>
      <c r="D157" s="195"/>
      <c r="E157" s="195"/>
      <c r="F157" s="195"/>
      <c r="G157" s="196"/>
    </row>
    <row r="158" spans="1:7" ht="15.75">
      <c r="A158" s="196"/>
      <c r="B158" s="196"/>
      <c r="C158" s="196"/>
      <c r="D158" s="195"/>
      <c r="E158" s="195"/>
      <c r="F158" s="195"/>
      <c r="G158" s="196"/>
    </row>
    <row r="159" spans="1:7" ht="15.75">
      <c r="A159" s="196"/>
      <c r="B159" s="196"/>
      <c r="C159" s="196"/>
      <c r="D159" s="195"/>
      <c r="E159" s="195"/>
      <c r="F159" s="195"/>
      <c r="G159" s="196"/>
    </row>
    <row r="160" spans="1:7">
      <c r="D160" s="195"/>
      <c r="E160" s="195"/>
      <c r="F160" s="195"/>
    </row>
    <row r="161" spans="4:6">
      <c r="D161" s="195"/>
      <c r="E161" s="195"/>
      <c r="F161" s="195"/>
    </row>
    <row r="162" spans="4:6">
      <c r="D162" s="195"/>
      <c r="E162" s="195"/>
      <c r="F162" s="195"/>
    </row>
    <row r="163" spans="4:6">
      <c r="D163" s="195"/>
      <c r="E163" s="195"/>
      <c r="F163" s="195"/>
    </row>
    <row r="164" spans="4:6">
      <c r="D164" s="195"/>
      <c r="E164" s="195"/>
      <c r="F164" s="195"/>
    </row>
    <row r="165" spans="4:6">
      <c r="D165" s="195"/>
      <c r="E165" s="195"/>
      <c r="F165" s="195"/>
    </row>
    <row r="166" spans="4:6">
      <c r="D166" s="195"/>
      <c r="E166" s="195"/>
      <c r="F166" s="195"/>
    </row>
    <row r="167" spans="4:6">
      <c r="D167" s="195"/>
      <c r="E167" s="195"/>
      <c r="F167" s="195"/>
    </row>
    <row r="168" spans="4:6">
      <c r="D168" s="195"/>
      <c r="E168" s="195"/>
      <c r="F168" s="195"/>
    </row>
    <row r="169" spans="4:6">
      <c r="D169" s="195"/>
      <c r="E169" s="195"/>
      <c r="F169" s="195"/>
    </row>
    <row r="170" spans="4:6">
      <c r="D170" s="195"/>
      <c r="E170" s="195"/>
      <c r="F170" s="195"/>
    </row>
    <row r="171" spans="4:6">
      <c r="D171" s="195"/>
      <c r="E171" s="195"/>
      <c r="F171" s="195"/>
    </row>
    <row r="172" spans="4:6">
      <c r="D172" s="195"/>
      <c r="E172" s="195"/>
      <c r="F172" s="195"/>
    </row>
    <row r="173" spans="4:6">
      <c r="D173" s="195"/>
      <c r="E173" s="195"/>
      <c r="F173" s="195"/>
    </row>
    <row r="174" spans="4:6">
      <c r="D174" s="195"/>
      <c r="E174" s="195"/>
      <c r="F174" s="195"/>
    </row>
    <row r="175" spans="4:6">
      <c r="D175" s="195"/>
      <c r="E175" s="195"/>
      <c r="F175" s="195"/>
    </row>
    <row r="176" spans="4:6">
      <c r="D176" s="195"/>
      <c r="E176" s="195"/>
      <c r="F176" s="195"/>
    </row>
    <row r="177" spans="4:6">
      <c r="D177" s="195"/>
      <c r="E177" s="195"/>
      <c r="F177" s="195"/>
    </row>
    <row r="178" spans="4:6">
      <c r="D178" s="195"/>
      <c r="E178" s="195"/>
      <c r="F178" s="195"/>
    </row>
    <row r="179" spans="4:6">
      <c r="D179" s="195"/>
      <c r="E179" s="195"/>
      <c r="F179" s="195"/>
    </row>
    <row r="180" spans="4:6">
      <c r="D180" s="195"/>
      <c r="E180" s="195"/>
      <c r="F180" s="195"/>
    </row>
    <row r="181" spans="4:6">
      <c r="D181" s="195"/>
      <c r="E181" s="195"/>
      <c r="F181" s="195"/>
    </row>
    <row r="182" spans="4:6">
      <c r="D182" s="195"/>
      <c r="E182" s="195"/>
      <c r="F182" s="195"/>
    </row>
    <row r="183" spans="4:6">
      <c r="D183" s="195"/>
      <c r="E183" s="195"/>
      <c r="F183" s="195"/>
    </row>
    <row r="184" spans="4:6">
      <c r="D184" s="195"/>
      <c r="E184" s="195"/>
      <c r="F184" s="195"/>
    </row>
    <row r="185" spans="4:6">
      <c r="D185" s="195"/>
      <c r="E185" s="195"/>
      <c r="F185" s="195"/>
    </row>
    <row r="186" spans="4:6">
      <c r="D186" s="195"/>
      <c r="E186" s="195"/>
      <c r="F186" s="195"/>
    </row>
    <row r="187" spans="4:6">
      <c r="D187" s="195"/>
      <c r="E187" s="195"/>
      <c r="F187" s="195"/>
    </row>
    <row r="188" spans="4:6">
      <c r="D188" s="195"/>
      <c r="E188" s="195"/>
      <c r="F188" s="195"/>
    </row>
    <row r="189" spans="4:6">
      <c r="D189" s="195"/>
      <c r="E189" s="195"/>
      <c r="F189" s="195"/>
    </row>
    <row r="190" spans="4:6">
      <c r="D190" s="195"/>
      <c r="E190" s="195"/>
      <c r="F190" s="195"/>
    </row>
    <row r="191" spans="4:6">
      <c r="D191" s="195"/>
      <c r="E191" s="195"/>
      <c r="F191" s="195"/>
    </row>
    <row r="192" spans="4:6">
      <c r="D192" s="195"/>
      <c r="E192" s="195"/>
      <c r="F192" s="195"/>
    </row>
    <row r="193" spans="4:6">
      <c r="D193" s="195"/>
      <c r="E193" s="195"/>
      <c r="F193" s="195"/>
    </row>
    <row r="194" spans="4:6">
      <c r="D194" s="195"/>
      <c r="E194" s="195"/>
      <c r="F194" s="195"/>
    </row>
    <row r="195" spans="4:6">
      <c r="D195" s="195"/>
      <c r="E195" s="195"/>
      <c r="F195" s="195"/>
    </row>
    <row r="196" spans="4:6">
      <c r="D196" s="195"/>
      <c r="E196" s="195"/>
      <c r="F196" s="195"/>
    </row>
    <row r="197" spans="4:6">
      <c r="D197" s="195"/>
      <c r="E197" s="195"/>
      <c r="F197" s="195"/>
    </row>
    <row r="198" spans="4:6">
      <c r="D198" s="195"/>
      <c r="E198" s="195"/>
      <c r="F198" s="195"/>
    </row>
  </sheetData>
  <mergeCells count="2">
    <mergeCell ref="A8:B8"/>
    <mergeCell ref="A30:B30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abSelected="1" zoomScaleNormal="100" workbookViewId="0">
      <selection activeCell="J14" sqref="J14"/>
    </sheetView>
  </sheetViews>
  <sheetFormatPr defaultColWidth="9.140625" defaultRowHeight="15"/>
  <cols>
    <col min="1" max="1" width="2.28515625" style="194" customWidth="1"/>
    <col min="2" max="2" width="36.140625" style="194" customWidth="1"/>
    <col min="3" max="3" width="9.140625" style="194" customWidth="1"/>
    <col min="4" max="4" width="9.7109375" style="194" customWidth="1"/>
    <col min="5" max="5" width="9.42578125" style="194" customWidth="1"/>
    <col min="6" max="6" width="10.5703125" style="194" customWidth="1"/>
    <col min="7" max="7" width="12" style="194" customWidth="1"/>
    <col min="8" max="16384" width="9.140625" style="194"/>
  </cols>
  <sheetData>
    <row r="1" spans="1:7" ht="19.5" customHeight="1">
      <c r="A1" s="222" t="s">
        <v>407</v>
      </c>
      <c r="B1" s="216"/>
      <c r="C1" s="216"/>
      <c r="D1" s="216"/>
      <c r="E1" s="216"/>
      <c r="F1" s="216"/>
      <c r="G1" s="216"/>
    </row>
    <row r="2" spans="1:7" ht="15" customHeight="1">
      <c r="A2" s="401" t="s">
        <v>404</v>
      </c>
      <c r="B2" s="402"/>
      <c r="C2" s="402"/>
      <c r="D2" s="402"/>
      <c r="E2" s="402"/>
      <c r="F2" s="402"/>
      <c r="G2" s="402"/>
    </row>
    <row r="3" spans="1:7" ht="15.95" customHeight="1">
      <c r="A3" s="215"/>
      <c r="B3" s="214"/>
      <c r="C3" s="214"/>
      <c r="D3" s="214"/>
      <c r="E3" s="214"/>
      <c r="F3" s="214"/>
      <c r="G3" s="213" t="s">
        <v>408</v>
      </c>
    </row>
    <row r="4" spans="1:7" ht="15" customHeight="1">
      <c r="A4" s="212"/>
      <c r="B4" s="212"/>
      <c r="C4" s="211" t="s">
        <v>113</v>
      </c>
      <c r="D4" s="211" t="s">
        <v>112</v>
      </c>
      <c r="E4" s="211" t="s">
        <v>111</v>
      </c>
      <c r="F4" s="528" t="s">
        <v>409</v>
      </c>
      <c r="G4" s="528"/>
    </row>
    <row r="5" spans="1:7" ht="15" customHeight="1">
      <c r="A5" s="207"/>
      <c r="B5" s="207"/>
      <c r="C5" s="210" t="s">
        <v>109</v>
      </c>
      <c r="D5" s="210" t="s">
        <v>187</v>
      </c>
      <c r="E5" s="210" t="s">
        <v>54</v>
      </c>
      <c r="F5" s="210" t="s">
        <v>55</v>
      </c>
      <c r="G5" s="210" t="s">
        <v>54</v>
      </c>
    </row>
    <row r="6" spans="1:7" ht="15" customHeight="1">
      <c r="A6" s="207"/>
      <c r="B6" s="207"/>
      <c r="C6" s="209" t="s">
        <v>107</v>
      </c>
      <c r="D6" s="209" t="s">
        <v>107</v>
      </c>
      <c r="E6" s="209" t="s">
        <v>107</v>
      </c>
      <c r="F6" s="209" t="s">
        <v>107</v>
      </c>
      <c r="G6" s="209" t="s">
        <v>107</v>
      </c>
    </row>
    <row r="7" spans="1:7" ht="15" customHeight="1">
      <c r="A7" s="207"/>
      <c r="B7" s="207"/>
      <c r="C7" s="208">
        <v>2020</v>
      </c>
      <c r="D7" s="208">
        <v>2020</v>
      </c>
      <c r="E7" s="208">
        <v>2020</v>
      </c>
      <c r="F7" s="208">
        <v>2020</v>
      </c>
      <c r="G7" s="208">
        <v>2020</v>
      </c>
    </row>
    <row r="8" spans="1:7" ht="11.25" customHeight="1">
      <c r="A8" s="207"/>
      <c r="B8" s="207"/>
      <c r="C8" s="206"/>
      <c r="D8" s="206"/>
      <c r="E8" s="206"/>
      <c r="F8" s="403"/>
      <c r="G8" s="205"/>
    </row>
    <row r="9" spans="1:7">
      <c r="A9" s="221" t="s">
        <v>160</v>
      </c>
      <c r="B9" s="409"/>
      <c r="C9" s="410"/>
      <c r="D9" s="410"/>
      <c r="E9" s="410"/>
      <c r="F9" s="218"/>
      <c r="G9" s="218"/>
    </row>
    <row r="10" spans="1:7">
      <c r="A10" s="220" t="s">
        <v>299</v>
      </c>
      <c r="B10" s="411"/>
      <c r="C10" s="412">
        <v>449923</v>
      </c>
      <c r="D10" s="412">
        <v>26241</v>
      </c>
      <c r="E10" s="412">
        <v>3713020</v>
      </c>
      <c r="F10" s="413">
        <v>1.7866018140398132</v>
      </c>
      <c r="G10" s="413">
        <v>62.206310061519076</v>
      </c>
    </row>
    <row r="11" spans="1:7">
      <c r="A11" s="215"/>
      <c r="B11" s="414" t="s">
        <v>298</v>
      </c>
      <c r="C11" s="415">
        <v>375137</v>
      </c>
      <c r="D11" s="415">
        <v>6560</v>
      </c>
      <c r="E11" s="415">
        <v>2998145</v>
      </c>
      <c r="F11" s="416">
        <v>0.56660796170559358</v>
      </c>
      <c r="G11" s="416">
        <v>64.144753028970712</v>
      </c>
    </row>
    <row r="12" spans="1:7">
      <c r="A12" s="215"/>
      <c r="B12" s="414" t="s">
        <v>257</v>
      </c>
      <c r="C12" s="415">
        <v>9024</v>
      </c>
      <c r="D12" s="415">
        <v>41</v>
      </c>
      <c r="E12" s="415">
        <v>144150</v>
      </c>
      <c r="F12" s="416">
        <v>9.2275837234425645E-2</v>
      </c>
      <c r="G12" s="416">
        <v>120.66194565817889</v>
      </c>
    </row>
    <row r="13" spans="1:7">
      <c r="A13" s="215"/>
      <c r="B13" s="414" t="s">
        <v>255</v>
      </c>
      <c r="C13" s="415">
        <v>65762</v>
      </c>
      <c r="D13" s="415">
        <v>19640</v>
      </c>
      <c r="E13" s="415">
        <v>570725</v>
      </c>
      <c r="F13" s="416">
        <v>7.3677536979446066</v>
      </c>
      <c r="G13" s="416">
        <v>48.556471757315059</v>
      </c>
    </row>
    <row r="14" spans="1:7">
      <c r="A14" s="219" t="s">
        <v>139</v>
      </c>
      <c r="B14" s="409"/>
      <c r="C14" s="415"/>
      <c r="D14" s="417"/>
      <c r="E14" s="418"/>
      <c r="F14" s="417"/>
      <c r="G14" s="416"/>
    </row>
    <row r="15" spans="1:7" ht="14.45" customHeight="1">
      <c r="A15" s="215"/>
      <c r="B15" s="419" t="s">
        <v>297</v>
      </c>
      <c r="C15" s="420">
        <v>243028</v>
      </c>
      <c r="D15" s="420">
        <v>24831</v>
      </c>
      <c r="E15" s="420">
        <v>2699198</v>
      </c>
      <c r="F15" s="421">
        <v>2.1934156015087405</v>
      </c>
      <c r="G15" s="421">
        <v>59.684260475820473</v>
      </c>
    </row>
    <row r="16" spans="1:7" ht="14.45" customHeight="1">
      <c r="A16" s="215"/>
      <c r="B16" s="414" t="s">
        <v>410</v>
      </c>
      <c r="C16" s="415">
        <v>33194</v>
      </c>
      <c r="D16" s="415">
        <v>21945</v>
      </c>
      <c r="E16" s="415">
        <v>893764</v>
      </c>
      <c r="F16" s="416">
        <v>5.142403209403251</v>
      </c>
      <c r="G16" s="416">
        <v>52.333648940549317</v>
      </c>
    </row>
    <row r="17" spans="1:7" ht="14.45" customHeight="1">
      <c r="A17" s="215"/>
      <c r="B17" s="414" t="s">
        <v>135</v>
      </c>
      <c r="C17" s="415">
        <v>28699</v>
      </c>
      <c r="D17" s="415">
        <v>1139</v>
      </c>
      <c r="E17" s="415">
        <v>820228</v>
      </c>
      <c r="F17" s="416">
        <v>0.33689752577014659</v>
      </c>
      <c r="G17" s="416">
        <v>56.728675082769719</v>
      </c>
    </row>
    <row r="18" spans="1:7" ht="14.45" customHeight="1">
      <c r="A18" s="215"/>
      <c r="B18" s="414" t="s">
        <v>134</v>
      </c>
      <c r="C18" s="415">
        <v>37385</v>
      </c>
      <c r="D18" s="415">
        <v>755</v>
      </c>
      <c r="E18" s="415">
        <v>201101</v>
      </c>
      <c r="F18" s="416">
        <v>1.0871286843583061</v>
      </c>
      <c r="G18" s="416">
        <v>66.412927174013561</v>
      </c>
    </row>
    <row r="19" spans="1:7" ht="14.45" customHeight="1">
      <c r="A19" s="215"/>
      <c r="B19" s="414" t="s">
        <v>132</v>
      </c>
      <c r="C19" s="415">
        <v>22344</v>
      </c>
      <c r="D19" s="415">
        <v>71</v>
      </c>
      <c r="E19" s="415">
        <v>192287</v>
      </c>
      <c r="F19" s="416">
        <v>9.1951045781260121E-2</v>
      </c>
      <c r="G19" s="416">
        <v>67.632865534100105</v>
      </c>
    </row>
    <row r="20" spans="1:7" ht="14.45" customHeight="1">
      <c r="A20" s="215"/>
      <c r="B20" s="414" t="s">
        <v>126</v>
      </c>
      <c r="C20" s="415">
        <v>23221</v>
      </c>
      <c r="D20" s="415">
        <v>39</v>
      </c>
      <c r="E20" s="415">
        <v>116260</v>
      </c>
      <c r="F20" s="416">
        <v>6.3072096257722282E-2</v>
      </c>
      <c r="G20" s="416">
        <v>56.584397190735068</v>
      </c>
    </row>
    <row r="21" spans="1:7" ht="14.45" customHeight="1">
      <c r="A21" s="215"/>
      <c r="B21" s="414" t="s">
        <v>133</v>
      </c>
      <c r="C21" s="415">
        <v>18171</v>
      </c>
      <c r="D21" s="415">
        <v>351</v>
      </c>
      <c r="E21" s="415">
        <v>126076</v>
      </c>
      <c r="F21" s="416">
        <v>0.6993564326844528</v>
      </c>
      <c r="G21" s="416">
        <v>72.135349616940445</v>
      </c>
    </row>
    <row r="22" spans="1:7" ht="14.45" customHeight="1">
      <c r="A22" s="215"/>
      <c r="B22" s="414" t="s">
        <v>137</v>
      </c>
      <c r="C22" s="415">
        <v>9883</v>
      </c>
      <c r="D22" s="415">
        <v>8</v>
      </c>
      <c r="E22" s="415">
        <v>51734</v>
      </c>
      <c r="F22" s="422">
        <v>3.0485481289535859E-2</v>
      </c>
      <c r="G22" s="416">
        <v>54.744394239214401</v>
      </c>
    </row>
    <row r="23" spans="1:7" ht="14.45" customHeight="1">
      <c r="A23" s="215"/>
      <c r="B23" s="414" t="s">
        <v>296</v>
      </c>
      <c r="C23" s="415">
        <v>7664</v>
      </c>
      <c r="D23" s="415">
        <v>75</v>
      </c>
      <c r="E23" s="415">
        <v>37044</v>
      </c>
      <c r="F23" s="416">
        <v>0.46863284178955261</v>
      </c>
      <c r="G23" s="416">
        <v>63.723938622445466</v>
      </c>
    </row>
    <row r="24" spans="1:7" ht="14.45" customHeight="1">
      <c r="A24" s="215"/>
      <c r="B24" s="414" t="s">
        <v>295</v>
      </c>
      <c r="C24" s="415">
        <v>35220</v>
      </c>
      <c r="D24" s="415">
        <v>21</v>
      </c>
      <c r="E24" s="415">
        <v>120451</v>
      </c>
      <c r="F24" s="416">
        <v>0.16350046714419184</v>
      </c>
      <c r="G24" s="416">
        <v>257.18159496103345</v>
      </c>
    </row>
    <row r="25" spans="1:7" ht="14.45" customHeight="1">
      <c r="A25" s="215"/>
      <c r="B25" s="414" t="s">
        <v>293</v>
      </c>
      <c r="C25" s="415">
        <v>12391</v>
      </c>
      <c r="D25" s="415">
        <v>222</v>
      </c>
      <c r="E25" s="415">
        <v>37032</v>
      </c>
      <c r="F25" s="416">
        <v>2.8597191807290994</v>
      </c>
      <c r="G25" s="416">
        <v>107.86124137127544</v>
      </c>
    </row>
    <row r="26" spans="1:7" ht="14.45" customHeight="1">
      <c r="A26" s="215"/>
      <c r="B26" s="414" t="s">
        <v>294</v>
      </c>
      <c r="C26" s="415">
        <v>3457</v>
      </c>
      <c r="D26" s="415">
        <v>11</v>
      </c>
      <c r="E26" s="415">
        <v>21457</v>
      </c>
      <c r="F26" s="416">
        <v>9.0356497453589618E-2</v>
      </c>
      <c r="G26" s="416">
        <v>58.721948549534751</v>
      </c>
    </row>
    <row r="27" spans="1:7" ht="14.45" customHeight="1">
      <c r="A27" s="215"/>
      <c r="B27" s="414" t="s">
        <v>136</v>
      </c>
      <c r="C27" s="415">
        <v>1203</v>
      </c>
      <c r="D27" s="415"/>
      <c r="E27" s="415">
        <v>3780</v>
      </c>
      <c r="F27" s="416"/>
      <c r="G27" s="416">
        <v>19.484536082474229</v>
      </c>
    </row>
    <row r="28" spans="1:7">
      <c r="A28" s="215"/>
      <c r="B28" s="414" t="s">
        <v>411</v>
      </c>
      <c r="C28" s="415">
        <v>10196</v>
      </c>
      <c r="D28" s="415">
        <v>194</v>
      </c>
      <c r="E28" s="415">
        <v>77984</v>
      </c>
      <c r="F28" s="416">
        <v>0.63448456305599155</v>
      </c>
      <c r="G28" s="416">
        <v>69.834958672505351</v>
      </c>
    </row>
    <row r="29" spans="1:7">
      <c r="A29" s="215"/>
      <c r="B29" s="419" t="s">
        <v>292</v>
      </c>
      <c r="C29" s="420">
        <v>27210</v>
      </c>
      <c r="D29" s="420">
        <v>146</v>
      </c>
      <c r="E29" s="420">
        <v>234196</v>
      </c>
      <c r="F29" s="421">
        <v>0.17834675005802378</v>
      </c>
      <c r="G29" s="421">
        <v>62.398686994101062</v>
      </c>
    </row>
    <row r="30" spans="1:7">
      <c r="A30" s="215"/>
      <c r="B30" s="414" t="s">
        <v>129</v>
      </c>
      <c r="C30" s="415">
        <v>17653</v>
      </c>
      <c r="D30" s="415">
        <v>41</v>
      </c>
      <c r="E30" s="415">
        <v>172747</v>
      </c>
      <c r="F30" s="416">
        <v>6.6888540850952749E-2</v>
      </c>
      <c r="G30" s="416">
        <v>61.476675824566897</v>
      </c>
    </row>
    <row r="31" spans="1:7">
      <c r="A31" s="215"/>
      <c r="B31" s="414" t="s">
        <v>291</v>
      </c>
      <c r="C31" s="415">
        <v>6066</v>
      </c>
      <c r="D31" s="415">
        <v>22</v>
      </c>
      <c r="E31" s="415">
        <v>41829</v>
      </c>
      <c r="F31" s="416">
        <v>0.15316067947646894</v>
      </c>
      <c r="G31" s="416">
        <v>61.396762024982024</v>
      </c>
    </row>
    <row r="32" spans="1:7">
      <c r="A32" s="215"/>
      <c r="B32" s="414" t="s">
        <v>290</v>
      </c>
      <c r="C32" s="415">
        <v>3491</v>
      </c>
      <c r="D32" s="415">
        <v>83</v>
      </c>
      <c r="E32" s="415">
        <v>19620</v>
      </c>
      <c r="F32" s="416">
        <v>1.3380622279542156</v>
      </c>
      <c r="G32" s="416">
        <v>74.894071840287054</v>
      </c>
    </row>
    <row r="33" spans="1:7">
      <c r="A33" s="215"/>
      <c r="B33" s="419" t="s">
        <v>289</v>
      </c>
      <c r="C33" s="420">
        <v>162165</v>
      </c>
      <c r="D33" s="420">
        <v>1097</v>
      </c>
      <c r="E33" s="420">
        <v>665348</v>
      </c>
      <c r="F33" s="421">
        <v>0.53199485948449365</v>
      </c>
      <c r="G33" s="421">
        <v>74.637440545634021</v>
      </c>
    </row>
    <row r="34" spans="1:7">
      <c r="A34" s="215"/>
      <c r="B34" s="414" t="s">
        <v>279</v>
      </c>
      <c r="C34" s="415">
        <v>72222</v>
      </c>
      <c r="D34" s="415">
        <v>621</v>
      </c>
      <c r="E34" s="415">
        <v>245587</v>
      </c>
      <c r="F34" s="416">
        <v>1.0676707241592738</v>
      </c>
      <c r="G34" s="416">
        <v>89.701660445171711</v>
      </c>
    </row>
    <row r="35" spans="1:7">
      <c r="A35" s="215"/>
      <c r="B35" s="414" t="s">
        <v>128</v>
      </c>
      <c r="C35" s="415">
        <v>17873</v>
      </c>
      <c r="D35" s="415">
        <v>34</v>
      </c>
      <c r="E35" s="415">
        <v>81467</v>
      </c>
      <c r="F35" s="416">
        <v>9.950539963124469E-2</v>
      </c>
      <c r="G35" s="416">
        <v>65.673771443312262</v>
      </c>
    </row>
    <row r="36" spans="1:7">
      <c r="A36" s="215"/>
      <c r="B36" s="414" t="s">
        <v>288</v>
      </c>
      <c r="C36" s="415">
        <v>17121</v>
      </c>
      <c r="D36" s="415">
        <v>93</v>
      </c>
      <c r="E36" s="415">
        <v>74573</v>
      </c>
      <c r="F36" s="416">
        <v>0.28918809664479617</v>
      </c>
      <c r="G36" s="416">
        <v>62.414107682393016</v>
      </c>
    </row>
    <row r="37" spans="1:7">
      <c r="A37" s="215"/>
      <c r="B37" s="414" t="s">
        <v>287</v>
      </c>
      <c r="C37" s="415">
        <v>15383</v>
      </c>
      <c r="D37" s="415">
        <v>11</v>
      </c>
      <c r="E37" s="415">
        <v>61476</v>
      </c>
      <c r="F37" s="422">
        <v>4.6844391448769271E-2</v>
      </c>
      <c r="G37" s="416">
        <v>64.242943579990168</v>
      </c>
    </row>
    <row r="38" spans="1:7">
      <c r="A38" s="215"/>
      <c r="B38" s="414" t="s">
        <v>284</v>
      </c>
      <c r="C38" s="415">
        <v>3752</v>
      </c>
      <c r="D38" s="415">
        <v>2</v>
      </c>
      <c r="E38" s="415">
        <v>21859</v>
      </c>
      <c r="F38" s="416">
        <v>5.9701492537313432E-2</v>
      </c>
      <c r="G38" s="416">
        <v>69.794693317155719</v>
      </c>
    </row>
    <row r="39" spans="1:7">
      <c r="A39" s="215"/>
      <c r="B39" s="414" t="s">
        <v>285</v>
      </c>
      <c r="C39" s="415">
        <v>1541</v>
      </c>
      <c r="D39" s="415">
        <v>10</v>
      </c>
      <c r="E39" s="415">
        <v>17784</v>
      </c>
      <c r="F39" s="416">
        <v>0.16570008285004142</v>
      </c>
      <c r="G39" s="416">
        <v>61.404599129894343</v>
      </c>
    </row>
    <row r="40" spans="1:7">
      <c r="A40" s="215"/>
      <c r="B40" s="414" t="s">
        <v>130</v>
      </c>
      <c r="C40" s="415">
        <v>4195</v>
      </c>
      <c r="D40" s="415">
        <v>24</v>
      </c>
      <c r="E40" s="415">
        <v>18289</v>
      </c>
      <c r="F40" s="416">
        <v>0.3892312682452157</v>
      </c>
      <c r="G40" s="416">
        <v>68.087561892706887</v>
      </c>
    </row>
    <row r="41" spans="1:7">
      <c r="A41" s="215"/>
      <c r="B41" s="414" t="s">
        <v>283</v>
      </c>
      <c r="C41" s="415">
        <v>3069</v>
      </c>
      <c r="D41" s="415">
        <v>6</v>
      </c>
      <c r="E41" s="415">
        <v>14450</v>
      </c>
      <c r="F41" s="416">
        <v>0.13383894713361588</v>
      </c>
      <c r="G41" s="416">
        <v>67.381674049895082</v>
      </c>
    </row>
    <row r="42" spans="1:7">
      <c r="A42" s="215"/>
      <c r="B42" s="414" t="s">
        <v>278</v>
      </c>
      <c r="C42" s="415">
        <v>2585</v>
      </c>
      <c r="D42" s="415">
        <v>18</v>
      </c>
      <c r="E42" s="415">
        <v>11801</v>
      </c>
      <c r="F42" s="416">
        <v>0.32234957020057309</v>
      </c>
      <c r="G42" s="416">
        <v>65.119743957620571</v>
      </c>
    </row>
    <row r="43" spans="1:7">
      <c r="A43" s="215"/>
      <c r="B43" s="414" t="s">
        <v>286</v>
      </c>
      <c r="C43" s="415">
        <v>2005</v>
      </c>
      <c r="D43" s="415">
        <v>4</v>
      </c>
      <c r="E43" s="415">
        <v>10849</v>
      </c>
      <c r="F43" s="416">
        <v>9.5533795080009559E-2</v>
      </c>
      <c r="G43" s="416">
        <v>67.831686882580968</v>
      </c>
    </row>
    <row r="44" spans="1:7">
      <c r="A44" s="215"/>
      <c r="B44" s="414" t="s">
        <v>282</v>
      </c>
      <c r="C44" s="415">
        <v>1741</v>
      </c>
      <c r="D44" s="415">
        <v>1</v>
      </c>
      <c r="E44" s="415">
        <v>9995</v>
      </c>
      <c r="F44" s="416">
        <v>7.4794315632011971E-2</v>
      </c>
      <c r="G44" s="416">
        <v>77.294872786327431</v>
      </c>
    </row>
    <row r="45" spans="1:7">
      <c r="A45" s="215"/>
      <c r="B45" s="414" t="s">
        <v>280</v>
      </c>
      <c r="C45" s="415">
        <v>1646</v>
      </c>
      <c r="D45" s="415">
        <v>1</v>
      </c>
      <c r="E45" s="415">
        <v>8959</v>
      </c>
      <c r="F45" s="422">
        <v>3.779289493575208E-2</v>
      </c>
      <c r="G45" s="416">
        <v>74.447399036064482</v>
      </c>
    </row>
    <row r="46" spans="1:7">
      <c r="A46" s="215"/>
      <c r="B46" s="414" t="s">
        <v>281</v>
      </c>
      <c r="C46" s="415">
        <v>1971</v>
      </c>
      <c r="D46" s="415">
        <v>11</v>
      </c>
      <c r="E46" s="415">
        <v>7463</v>
      </c>
      <c r="F46" s="416">
        <v>0.31161473087818697</v>
      </c>
      <c r="G46" s="416">
        <v>66.753130590339893</v>
      </c>
    </row>
    <row r="47" spans="1:7">
      <c r="A47" s="215"/>
      <c r="B47" s="414" t="s">
        <v>277</v>
      </c>
      <c r="C47" s="415">
        <v>17061</v>
      </c>
      <c r="D47" s="415">
        <v>261</v>
      </c>
      <c r="E47" s="415">
        <v>80796</v>
      </c>
      <c r="F47" s="416">
        <v>1.2480275426768039</v>
      </c>
      <c r="G47" s="416">
        <v>81.130256657428603</v>
      </c>
    </row>
    <row r="48" spans="1:7">
      <c r="A48" s="199"/>
      <c r="B48" s="419" t="s">
        <v>276</v>
      </c>
      <c r="C48" s="420">
        <v>15455</v>
      </c>
      <c r="D48" s="420">
        <v>74</v>
      </c>
      <c r="E48" s="420">
        <v>102255</v>
      </c>
      <c r="F48" s="421">
        <v>0.16705043117070748</v>
      </c>
      <c r="G48" s="421">
        <v>62.493506493506487</v>
      </c>
    </row>
    <row r="49" spans="1:8">
      <c r="A49" s="199"/>
      <c r="B49" s="414" t="s">
        <v>275</v>
      </c>
      <c r="C49" s="415">
        <v>13821</v>
      </c>
      <c r="D49" s="415">
        <v>59</v>
      </c>
      <c r="E49" s="415">
        <v>92286</v>
      </c>
      <c r="F49" s="416">
        <v>0.15253755267716332</v>
      </c>
      <c r="G49" s="416">
        <v>62.693867568834449</v>
      </c>
    </row>
    <row r="50" spans="1:8">
      <c r="A50" s="199"/>
      <c r="B50" s="414" t="s">
        <v>274</v>
      </c>
      <c r="C50" s="415">
        <v>1587</v>
      </c>
      <c r="D50" s="415">
        <v>12</v>
      </c>
      <c r="E50" s="415">
        <v>9482</v>
      </c>
      <c r="F50" s="416">
        <v>0.21739130434782608</v>
      </c>
      <c r="G50" s="416">
        <v>59.000684462696782</v>
      </c>
      <c r="H50" s="261"/>
    </row>
    <row r="51" spans="1:8">
      <c r="A51" s="199"/>
      <c r="B51" s="414" t="s">
        <v>273</v>
      </c>
      <c r="C51" s="415">
        <v>47</v>
      </c>
      <c r="D51" s="415">
        <v>3</v>
      </c>
      <c r="E51" s="415">
        <v>487</v>
      </c>
      <c r="F51" s="416">
        <v>3.0303030303030303</v>
      </c>
      <c r="G51" s="416">
        <v>137.96033994334277</v>
      </c>
      <c r="H51" s="261"/>
    </row>
    <row r="52" spans="1:8">
      <c r="A52" s="199"/>
      <c r="B52" s="419" t="s">
        <v>272</v>
      </c>
      <c r="C52" s="420">
        <v>2065</v>
      </c>
      <c r="D52" s="420">
        <v>93</v>
      </c>
      <c r="E52" s="420">
        <v>12023</v>
      </c>
      <c r="F52" s="421">
        <v>2.1478060046189373</v>
      </c>
      <c r="G52" s="421">
        <v>74.998440521489613</v>
      </c>
      <c r="H52" s="261"/>
    </row>
    <row r="53" spans="1:8">
      <c r="A53" s="199"/>
      <c r="B53" s="263"/>
      <c r="C53" s="263"/>
      <c r="D53" s="263"/>
      <c r="E53" s="264"/>
      <c r="F53" s="264"/>
      <c r="G53" s="263"/>
      <c r="H53" s="261"/>
    </row>
    <row r="54" spans="1:8" ht="15.75">
      <c r="A54" s="199"/>
      <c r="B54" s="262"/>
      <c r="C54" s="262"/>
      <c r="D54" s="262"/>
      <c r="E54" s="262"/>
      <c r="F54" s="262"/>
      <c r="G54" s="262"/>
      <c r="H54" s="261"/>
    </row>
    <row r="55" spans="1:8">
      <c r="A55" s="199"/>
      <c r="B55" s="263"/>
      <c r="C55" s="263"/>
      <c r="D55" s="263"/>
      <c r="E55" s="264"/>
      <c r="F55" s="264"/>
      <c r="G55" s="263"/>
      <c r="H55" s="261"/>
    </row>
    <row r="56" spans="1:8">
      <c r="A56" s="199"/>
      <c r="B56" s="263"/>
      <c r="C56" s="263"/>
      <c r="D56" s="263"/>
      <c r="E56" s="264"/>
      <c r="F56" s="264"/>
      <c r="G56" s="263"/>
      <c r="H56" s="261"/>
    </row>
    <row r="57" spans="1:8">
      <c r="A57" s="199"/>
      <c r="B57" s="263"/>
      <c r="C57" s="263"/>
      <c r="D57" s="263"/>
      <c r="E57" s="264"/>
      <c r="F57" s="264"/>
      <c r="G57" s="263"/>
      <c r="H57" s="261"/>
    </row>
    <row r="58" spans="1:8">
      <c r="A58" s="199"/>
      <c r="B58" s="199"/>
      <c r="C58" s="199"/>
      <c r="D58" s="199"/>
      <c r="E58" s="198"/>
      <c r="F58" s="198"/>
      <c r="G58" s="199"/>
    </row>
    <row r="59" spans="1:8">
      <c r="A59" s="199"/>
      <c r="B59" s="199"/>
      <c r="C59" s="199"/>
      <c r="D59" s="199"/>
      <c r="E59" s="198"/>
      <c r="F59" s="198"/>
      <c r="G59" s="199"/>
    </row>
    <row r="60" spans="1:8">
      <c r="A60" s="199"/>
      <c r="B60" s="199"/>
      <c r="C60" s="199"/>
      <c r="D60" s="199"/>
      <c r="E60" s="198"/>
      <c r="F60" s="198"/>
      <c r="G60" s="199"/>
    </row>
    <row r="61" spans="1:8">
      <c r="A61" s="199"/>
      <c r="B61" s="199"/>
      <c r="C61" s="199"/>
      <c r="D61" s="199"/>
      <c r="E61" s="198"/>
      <c r="F61" s="198"/>
      <c r="G61" s="199"/>
    </row>
    <row r="62" spans="1:8">
      <c r="A62" s="199"/>
      <c r="B62" s="199"/>
      <c r="C62" s="199"/>
      <c r="D62" s="199"/>
      <c r="E62" s="198"/>
      <c r="F62" s="198"/>
      <c r="G62" s="199"/>
    </row>
    <row r="63" spans="1:8">
      <c r="A63" s="199"/>
      <c r="B63" s="199"/>
      <c r="C63" s="199"/>
      <c r="D63" s="199"/>
      <c r="E63" s="198"/>
      <c r="F63" s="198"/>
      <c r="G63" s="199"/>
    </row>
    <row r="64" spans="1:8">
      <c r="A64" s="199"/>
      <c r="B64" s="199"/>
      <c r="C64" s="199"/>
      <c r="D64" s="199"/>
      <c r="E64" s="198"/>
      <c r="F64" s="198"/>
      <c r="G64" s="199"/>
    </row>
    <row r="65" spans="1:7">
      <c r="A65" s="199"/>
      <c r="B65" s="199"/>
      <c r="C65" s="199"/>
      <c r="D65" s="199"/>
      <c r="E65" s="198"/>
      <c r="F65" s="198"/>
      <c r="G65" s="199"/>
    </row>
    <row r="66" spans="1:7">
      <c r="A66" s="199"/>
      <c r="B66" s="199"/>
      <c r="C66" s="199"/>
      <c r="D66" s="199"/>
      <c r="E66" s="198"/>
      <c r="F66" s="198"/>
      <c r="G66" s="199"/>
    </row>
    <row r="67" spans="1:7">
      <c r="A67" s="199"/>
      <c r="B67" s="199"/>
      <c r="C67" s="199"/>
      <c r="D67" s="199"/>
      <c r="E67" s="198"/>
      <c r="F67" s="198"/>
      <c r="G67" s="199"/>
    </row>
    <row r="68" spans="1:7">
      <c r="A68" s="199"/>
      <c r="B68" s="199"/>
      <c r="C68" s="199"/>
      <c r="D68" s="199"/>
      <c r="E68" s="198"/>
      <c r="F68" s="198"/>
      <c r="G68" s="199"/>
    </row>
    <row r="69" spans="1:7">
      <c r="A69" s="199"/>
      <c r="B69" s="199"/>
      <c r="C69" s="199"/>
      <c r="D69" s="199"/>
      <c r="E69" s="198"/>
      <c r="F69" s="198"/>
      <c r="G69" s="199"/>
    </row>
    <row r="70" spans="1:7">
      <c r="A70" s="199"/>
      <c r="B70" s="199"/>
      <c r="C70" s="199"/>
      <c r="D70" s="199"/>
      <c r="E70" s="198"/>
      <c r="F70" s="198"/>
      <c r="G70" s="199"/>
    </row>
    <row r="71" spans="1:7">
      <c r="A71" s="199"/>
      <c r="B71" s="199"/>
      <c r="C71" s="199"/>
      <c r="D71" s="199"/>
      <c r="E71" s="198"/>
      <c r="F71" s="198"/>
      <c r="G71" s="199"/>
    </row>
    <row r="72" spans="1:7">
      <c r="A72" s="199"/>
      <c r="B72" s="199"/>
      <c r="C72" s="199"/>
      <c r="D72" s="199"/>
      <c r="E72" s="198"/>
      <c r="F72" s="198"/>
      <c r="G72" s="199"/>
    </row>
    <row r="73" spans="1:7">
      <c r="A73" s="199"/>
      <c r="B73" s="199"/>
      <c r="C73" s="199"/>
      <c r="D73" s="199"/>
      <c r="E73" s="198"/>
      <c r="F73" s="198"/>
      <c r="G73" s="199"/>
    </row>
    <row r="74" spans="1:7">
      <c r="A74" s="199"/>
      <c r="B74" s="199"/>
      <c r="C74" s="199"/>
      <c r="D74" s="199"/>
      <c r="E74" s="198"/>
      <c r="F74" s="198"/>
      <c r="G74" s="199"/>
    </row>
    <row r="75" spans="1:7">
      <c r="A75" s="199"/>
      <c r="B75" s="199"/>
      <c r="C75" s="199"/>
      <c r="D75" s="199"/>
      <c r="E75" s="198"/>
      <c r="F75" s="198"/>
      <c r="G75" s="199"/>
    </row>
    <row r="76" spans="1:7">
      <c r="A76" s="199"/>
      <c r="B76" s="199"/>
      <c r="C76" s="199"/>
      <c r="D76" s="199"/>
      <c r="E76" s="198"/>
      <c r="F76" s="198"/>
      <c r="G76" s="199"/>
    </row>
    <row r="77" spans="1:7">
      <c r="A77" s="199"/>
      <c r="B77" s="199"/>
      <c r="C77" s="199"/>
      <c r="D77" s="199"/>
      <c r="E77" s="198"/>
      <c r="F77" s="198"/>
      <c r="G77" s="199"/>
    </row>
    <row r="78" spans="1:7">
      <c r="A78" s="199"/>
      <c r="B78" s="199"/>
      <c r="C78" s="199"/>
      <c r="D78" s="199"/>
      <c r="E78" s="198"/>
      <c r="F78" s="198"/>
      <c r="G78" s="199"/>
    </row>
    <row r="79" spans="1:7">
      <c r="A79" s="199"/>
      <c r="B79" s="199"/>
      <c r="C79" s="199"/>
      <c r="D79" s="199"/>
      <c r="E79" s="198"/>
      <c r="F79" s="198"/>
      <c r="G79" s="199"/>
    </row>
    <row r="80" spans="1:7">
      <c r="A80" s="199"/>
      <c r="B80" s="199"/>
      <c r="C80" s="199"/>
      <c r="D80" s="199"/>
      <c r="E80" s="198"/>
      <c r="F80" s="198"/>
      <c r="G80" s="199"/>
    </row>
    <row r="81" spans="1:7">
      <c r="A81" s="199"/>
      <c r="B81" s="199"/>
      <c r="C81" s="199"/>
      <c r="D81" s="199"/>
      <c r="E81" s="198"/>
      <c r="F81" s="198"/>
      <c r="G81" s="199"/>
    </row>
    <row r="82" spans="1:7">
      <c r="A82" s="199"/>
      <c r="B82" s="199"/>
      <c r="C82" s="199"/>
      <c r="D82" s="199"/>
      <c r="E82" s="198"/>
      <c r="F82" s="198"/>
      <c r="G82" s="199"/>
    </row>
    <row r="83" spans="1:7">
      <c r="A83" s="199"/>
      <c r="B83" s="199"/>
      <c r="C83" s="199"/>
      <c r="D83" s="199"/>
      <c r="E83" s="198"/>
      <c r="F83" s="198"/>
      <c r="G83" s="199"/>
    </row>
    <row r="84" spans="1:7">
      <c r="A84" s="199"/>
      <c r="B84" s="199"/>
      <c r="C84" s="199"/>
      <c r="D84" s="199"/>
      <c r="E84" s="198"/>
      <c r="F84" s="198"/>
      <c r="G84" s="199"/>
    </row>
    <row r="85" spans="1:7">
      <c r="A85" s="199"/>
      <c r="B85" s="199"/>
      <c r="C85" s="199"/>
      <c r="D85" s="199"/>
      <c r="E85" s="198"/>
      <c r="F85" s="198"/>
      <c r="G85" s="199"/>
    </row>
    <row r="86" spans="1:7">
      <c r="A86" s="199"/>
      <c r="B86" s="199"/>
      <c r="C86" s="199"/>
      <c r="D86" s="199"/>
      <c r="E86" s="198"/>
      <c r="F86" s="198"/>
      <c r="G86" s="199"/>
    </row>
    <row r="87" spans="1:7">
      <c r="A87" s="199"/>
      <c r="B87" s="199"/>
      <c r="C87" s="199"/>
      <c r="D87" s="199"/>
      <c r="E87" s="198"/>
      <c r="F87" s="198"/>
      <c r="G87" s="199"/>
    </row>
    <row r="88" spans="1:7">
      <c r="A88" s="199"/>
      <c r="B88" s="199"/>
      <c r="C88" s="199"/>
      <c r="D88" s="199"/>
      <c r="E88" s="198"/>
      <c r="F88" s="198"/>
      <c r="G88" s="199"/>
    </row>
    <row r="89" spans="1:7">
      <c r="A89" s="199"/>
      <c r="B89" s="199"/>
      <c r="C89" s="199"/>
      <c r="D89" s="199"/>
      <c r="E89" s="198"/>
      <c r="F89" s="198"/>
      <c r="G89" s="199"/>
    </row>
    <row r="90" spans="1:7">
      <c r="A90" s="199"/>
      <c r="B90" s="199"/>
      <c r="C90" s="199"/>
      <c r="D90" s="199"/>
      <c r="E90" s="198"/>
      <c r="F90" s="198"/>
      <c r="G90" s="199"/>
    </row>
    <row r="91" spans="1:7">
      <c r="A91" s="199"/>
      <c r="B91" s="199"/>
      <c r="C91" s="199"/>
      <c r="D91" s="199"/>
      <c r="E91" s="198"/>
      <c r="F91" s="198"/>
      <c r="G91" s="199"/>
    </row>
    <row r="92" spans="1:7">
      <c r="A92" s="199"/>
      <c r="B92" s="199"/>
      <c r="C92" s="199"/>
      <c r="D92" s="199"/>
      <c r="E92" s="198"/>
      <c r="F92" s="198"/>
      <c r="G92" s="199"/>
    </row>
    <row r="93" spans="1:7">
      <c r="A93" s="199"/>
      <c r="B93" s="199"/>
      <c r="C93" s="199"/>
      <c r="D93" s="199"/>
      <c r="E93" s="198"/>
      <c r="F93" s="198"/>
      <c r="G93" s="199"/>
    </row>
    <row r="94" spans="1:7">
      <c r="A94" s="199"/>
      <c r="B94" s="199"/>
      <c r="C94" s="199"/>
      <c r="D94" s="199"/>
      <c r="E94" s="198"/>
      <c r="F94" s="198"/>
      <c r="G94" s="199"/>
    </row>
    <row r="95" spans="1:7">
      <c r="A95" s="199"/>
      <c r="B95" s="199"/>
      <c r="C95" s="199"/>
      <c r="D95" s="199"/>
      <c r="E95" s="198"/>
      <c r="F95" s="198"/>
      <c r="G95" s="199"/>
    </row>
    <row r="96" spans="1:7">
      <c r="A96" s="199"/>
      <c r="B96" s="199"/>
      <c r="C96" s="199"/>
      <c r="D96" s="199"/>
      <c r="E96" s="198"/>
      <c r="F96" s="198"/>
      <c r="G96" s="199"/>
    </row>
    <row r="97" spans="1:7">
      <c r="A97" s="199"/>
      <c r="B97" s="199"/>
      <c r="C97" s="199"/>
      <c r="D97" s="199"/>
      <c r="E97" s="198"/>
      <c r="F97" s="198"/>
      <c r="G97" s="199"/>
    </row>
    <row r="98" spans="1:7">
      <c r="A98" s="199"/>
      <c r="B98" s="199"/>
      <c r="C98" s="199"/>
      <c r="D98" s="199"/>
      <c r="E98" s="198"/>
      <c r="F98" s="198"/>
      <c r="G98" s="199"/>
    </row>
    <row r="99" spans="1:7">
      <c r="A99" s="199"/>
      <c r="B99" s="199"/>
      <c r="C99" s="199"/>
      <c r="D99" s="199"/>
      <c r="E99" s="198"/>
      <c r="F99" s="198"/>
      <c r="G99" s="199"/>
    </row>
    <row r="100" spans="1:7">
      <c r="A100" s="199"/>
      <c r="B100" s="199"/>
      <c r="C100" s="199"/>
      <c r="D100" s="199"/>
      <c r="E100" s="198"/>
      <c r="F100" s="198"/>
      <c r="G100" s="199"/>
    </row>
    <row r="101" spans="1:7">
      <c r="A101" s="199"/>
      <c r="B101" s="199"/>
      <c r="C101" s="199"/>
      <c r="D101" s="199"/>
      <c r="E101" s="198"/>
      <c r="F101" s="198"/>
      <c r="G101" s="199"/>
    </row>
    <row r="102" spans="1:7">
      <c r="A102" s="199"/>
      <c r="B102" s="199"/>
      <c r="C102" s="199"/>
      <c r="D102" s="199"/>
      <c r="E102" s="198"/>
      <c r="F102" s="198"/>
      <c r="G102" s="199"/>
    </row>
    <row r="103" spans="1:7">
      <c r="A103" s="199"/>
      <c r="B103" s="199"/>
      <c r="C103" s="199"/>
      <c r="D103" s="199"/>
      <c r="E103" s="198"/>
      <c r="F103" s="198"/>
      <c r="G103" s="199"/>
    </row>
    <row r="104" spans="1:7">
      <c r="A104" s="199"/>
      <c r="B104" s="199"/>
      <c r="C104" s="199"/>
      <c r="D104" s="199"/>
      <c r="E104" s="198"/>
      <c r="F104" s="198"/>
      <c r="G104" s="199"/>
    </row>
    <row r="105" spans="1:7">
      <c r="A105" s="199"/>
      <c r="B105" s="199"/>
      <c r="C105" s="199"/>
      <c r="D105" s="199"/>
      <c r="E105" s="198"/>
      <c r="F105" s="198"/>
      <c r="G105" s="199"/>
    </row>
    <row r="106" spans="1:7">
      <c r="A106" s="199"/>
      <c r="B106" s="199"/>
      <c r="C106" s="199"/>
      <c r="D106" s="199"/>
      <c r="E106" s="198"/>
      <c r="F106" s="198"/>
      <c r="G106" s="199"/>
    </row>
    <row r="107" spans="1:7">
      <c r="A107" s="199"/>
      <c r="B107" s="199"/>
      <c r="C107" s="199"/>
      <c r="D107" s="199"/>
      <c r="E107" s="198"/>
      <c r="F107" s="198"/>
      <c r="G107" s="199"/>
    </row>
    <row r="108" spans="1:7">
      <c r="A108" s="199"/>
      <c r="B108" s="199"/>
      <c r="C108" s="199"/>
      <c r="D108" s="199"/>
      <c r="E108" s="198"/>
      <c r="F108" s="198"/>
      <c r="G108" s="199"/>
    </row>
    <row r="109" spans="1:7">
      <c r="A109" s="199"/>
      <c r="B109" s="199"/>
      <c r="C109" s="199"/>
      <c r="D109" s="199"/>
      <c r="E109" s="198"/>
      <c r="F109" s="198"/>
      <c r="G109" s="199"/>
    </row>
    <row r="110" spans="1:7">
      <c r="A110" s="199"/>
      <c r="B110" s="199"/>
      <c r="C110" s="199"/>
      <c r="D110" s="199"/>
      <c r="E110" s="198"/>
      <c r="F110" s="198"/>
      <c r="G110" s="199"/>
    </row>
    <row r="111" spans="1:7">
      <c r="A111" s="199"/>
      <c r="B111" s="199"/>
      <c r="C111" s="199"/>
      <c r="D111" s="199"/>
      <c r="E111" s="198"/>
      <c r="F111" s="198"/>
      <c r="G111" s="199"/>
    </row>
    <row r="112" spans="1:7">
      <c r="A112" s="199"/>
      <c r="B112" s="199"/>
      <c r="C112" s="199"/>
      <c r="D112" s="199"/>
      <c r="E112" s="198"/>
      <c r="F112" s="198"/>
      <c r="G112" s="199"/>
    </row>
    <row r="113" spans="1:7">
      <c r="A113" s="199"/>
      <c r="B113" s="199"/>
      <c r="C113" s="199"/>
      <c r="D113" s="199"/>
      <c r="E113" s="198"/>
      <c r="F113" s="198"/>
      <c r="G113" s="199"/>
    </row>
    <row r="114" spans="1:7">
      <c r="A114" s="199"/>
      <c r="B114" s="199"/>
      <c r="C114" s="199"/>
      <c r="D114" s="199"/>
      <c r="E114" s="198"/>
      <c r="F114" s="198"/>
      <c r="G114" s="199"/>
    </row>
    <row r="115" spans="1:7">
      <c r="A115" s="199"/>
      <c r="B115" s="199"/>
      <c r="C115" s="199"/>
      <c r="D115" s="199"/>
      <c r="E115" s="198"/>
      <c r="F115" s="198"/>
      <c r="G115" s="199"/>
    </row>
    <row r="116" spans="1:7">
      <c r="A116" s="199"/>
      <c r="B116" s="199"/>
      <c r="C116" s="199"/>
      <c r="D116" s="199"/>
      <c r="E116" s="198"/>
      <c r="F116" s="198"/>
      <c r="G116" s="199"/>
    </row>
    <row r="117" spans="1:7">
      <c r="A117" s="199"/>
      <c r="B117" s="199"/>
      <c r="C117" s="199"/>
      <c r="D117" s="199"/>
      <c r="E117" s="198"/>
      <c r="F117" s="198"/>
      <c r="G117" s="199"/>
    </row>
    <row r="118" spans="1:7">
      <c r="A118" s="199"/>
      <c r="B118" s="199"/>
      <c r="C118" s="199"/>
      <c r="D118" s="199"/>
      <c r="E118" s="198"/>
      <c r="F118" s="198"/>
      <c r="G118" s="199"/>
    </row>
    <row r="119" spans="1:7">
      <c r="A119" s="199"/>
      <c r="B119" s="199"/>
      <c r="C119" s="199"/>
      <c r="D119" s="199"/>
      <c r="E119" s="198"/>
      <c r="F119" s="198"/>
      <c r="G119" s="199"/>
    </row>
    <row r="120" spans="1:7">
      <c r="A120" s="199"/>
      <c r="B120" s="199"/>
      <c r="C120" s="199"/>
      <c r="D120" s="199"/>
      <c r="E120" s="198"/>
      <c r="F120" s="198"/>
      <c r="G120" s="199"/>
    </row>
    <row r="121" spans="1:7">
      <c r="A121" s="199"/>
      <c r="B121" s="199"/>
      <c r="C121" s="199"/>
      <c r="D121" s="199"/>
      <c r="E121" s="198"/>
      <c r="F121" s="198"/>
      <c r="G121" s="199"/>
    </row>
    <row r="122" spans="1:7">
      <c r="A122" s="199"/>
      <c r="B122" s="199"/>
      <c r="C122" s="199"/>
      <c r="D122" s="199"/>
      <c r="E122" s="198"/>
      <c r="F122" s="198"/>
      <c r="G122" s="199"/>
    </row>
    <row r="123" spans="1:7">
      <c r="A123" s="199"/>
      <c r="B123" s="199"/>
      <c r="C123" s="199"/>
      <c r="D123" s="199"/>
      <c r="E123" s="198"/>
      <c r="F123" s="198"/>
      <c r="G123" s="199"/>
    </row>
    <row r="124" spans="1:7">
      <c r="A124" s="199"/>
      <c r="B124" s="199"/>
      <c r="C124" s="199"/>
      <c r="D124" s="199"/>
      <c r="E124" s="198"/>
      <c r="F124" s="198"/>
      <c r="G124" s="199"/>
    </row>
    <row r="125" spans="1:7">
      <c r="A125" s="199"/>
      <c r="B125" s="199"/>
      <c r="C125" s="199"/>
      <c r="D125" s="199"/>
      <c r="E125" s="198"/>
      <c r="F125" s="198"/>
      <c r="G125" s="199"/>
    </row>
    <row r="126" spans="1:7">
      <c r="A126" s="199"/>
      <c r="B126" s="199"/>
      <c r="C126" s="199"/>
      <c r="D126" s="199"/>
      <c r="E126" s="198"/>
      <c r="F126" s="198"/>
      <c r="G126" s="199"/>
    </row>
    <row r="127" spans="1:7">
      <c r="A127" s="199"/>
      <c r="B127" s="199"/>
      <c r="C127" s="199"/>
      <c r="D127" s="199"/>
      <c r="E127" s="198"/>
      <c r="F127" s="198"/>
      <c r="G127" s="199"/>
    </row>
    <row r="128" spans="1:7">
      <c r="A128" s="199"/>
      <c r="B128" s="199"/>
      <c r="C128" s="199"/>
      <c r="D128" s="199"/>
      <c r="E128" s="198"/>
      <c r="F128" s="198"/>
      <c r="G128" s="199"/>
    </row>
    <row r="129" spans="1:7">
      <c r="A129" s="199"/>
      <c r="B129" s="199"/>
      <c r="C129" s="199"/>
      <c r="D129" s="199"/>
      <c r="E129" s="198"/>
      <c r="F129" s="198"/>
      <c r="G129" s="199"/>
    </row>
    <row r="130" spans="1:7">
      <c r="A130" s="199"/>
      <c r="B130" s="199"/>
      <c r="C130" s="199"/>
      <c r="D130" s="199"/>
      <c r="E130" s="198"/>
      <c r="F130" s="198"/>
      <c r="G130" s="199"/>
    </row>
    <row r="131" spans="1:7">
      <c r="A131" s="199"/>
      <c r="B131" s="199"/>
      <c r="C131" s="199"/>
      <c r="D131" s="199"/>
      <c r="E131" s="198"/>
      <c r="F131" s="198"/>
      <c r="G131" s="199"/>
    </row>
    <row r="132" spans="1:7">
      <c r="A132" s="199"/>
      <c r="B132" s="199"/>
      <c r="C132" s="199"/>
      <c r="D132" s="199"/>
      <c r="E132" s="198"/>
      <c r="F132" s="198"/>
      <c r="G132" s="199"/>
    </row>
    <row r="133" spans="1:7">
      <c r="A133" s="199"/>
      <c r="B133" s="199"/>
      <c r="C133" s="199"/>
      <c r="D133" s="199"/>
      <c r="E133" s="198"/>
      <c r="F133" s="198"/>
      <c r="G133" s="199"/>
    </row>
    <row r="134" spans="1:7">
      <c r="A134" s="199"/>
      <c r="B134" s="199"/>
      <c r="C134" s="199"/>
      <c r="D134" s="199"/>
      <c r="E134" s="198"/>
      <c r="F134" s="198"/>
      <c r="G134" s="199"/>
    </row>
    <row r="135" spans="1:7">
      <c r="A135" s="199"/>
      <c r="B135" s="199"/>
      <c r="C135" s="199"/>
      <c r="D135" s="199"/>
      <c r="E135" s="198"/>
      <c r="F135" s="198"/>
      <c r="G135" s="199"/>
    </row>
    <row r="136" spans="1:7">
      <c r="A136" s="199"/>
      <c r="B136" s="199"/>
      <c r="C136" s="199"/>
      <c r="D136" s="199"/>
      <c r="E136" s="198"/>
      <c r="F136" s="198"/>
      <c r="G136" s="199"/>
    </row>
    <row r="137" spans="1:7">
      <c r="A137" s="199"/>
      <c r="B137" s="199"/>
      <c r="C137" s="199"/>
      <c r="D137" s="199"/>
      <c r="E137" s="198"/>
      <c r="F137" s="198"/>
      <c r="G137" s="199"/>
    </row>
    <row r="138" spans="1:7">
      <c r="A138" s="199"/>
      <c r="B138" s="199"/>
      <c r="C138" s="199"/>
      <c r="D138" s="199"/>
      <c r="E138" s="198"/>
      <c r="F138" s="198"/>
      <c r="G138" s="199"/>
    </row>
    <row r="139" spans="1:7">
      <c r="A139" s="199"/>
      <c r="B139" s="199"/>
      <c r="C139" s="199"/>
      <c r="D139" s="199"/>
      <c r="E139" s="198"/>
      <c r="F139" s="198"/>
      <c r="G139" s="199"/>
    </row>
    <row r="140" spans="1:7">
      <c r="A140" s="199"/>
      <c r="B140" s="199"/>
      <c r="C140" s="199"/>
      <c r="D140" s="199"/>
      <c r="E140" s="198"/>
      <c r="F140" s="198"/>
      <c r="G140" s="199"/>
    </row>
    <row r="141" spans="1:7">
      <c r="A141" s="199"/>
      <c r="B141" s="199"/>
      <c r="C141" s="199"/>
      <c r="D141" s="199"/>
      <c r="E141" s="198"/>
      <c r="F141" s="198"/>
      <c r="G141" s="199"/>
    </row>
    <row r="142" spans="1:7">
      <c r="A142" s="199"/>
      <c r="B142" s="199"/>
      <c r="C142" s="199"/>
      <c r="D142" s="199"/>
      <c r="E142" s="198"/>
      <c r="F142" s="198"/>
      <c r="G142" s="199"/>
    </row>
    <row r="143" spans="1:7">
      <c r="A143" s="199"/>
      <c r="B143" s="199"/>
      <c r="C143" s="199"/>
      <c r="D143" s="199"/>
      <c r="E143" s="198"/>
      <c r="F143" s="198"/>
      <c r="G143" s="199"/>
    </row>
    <row r="144" spans="1:7">
      <c r="A144" s="199"/>
      <c r="B144" s="199"/>
      <c r="C144" s="199"/>
      <c r="D144" s="199"/>
      <c r="E144" s="198"/>
      <c r="F144" s="198"/>
      <c r="G144" s="199"/>
    </row>
    <row r="145" spans="1:7">
      <c r="A145" s="199"/>
      <c r="B145" s="199"/>
      <c r="C145" s="199"/>
      <c r="D145" s="199"/>
      <c r="E145" s="198"/>
      <c r="F145" s="198"/>
      <c r="G145" s="199"/>
    </row>
    <row r="146" spans="1:7">
      <c r="A146" s="199"/>
      <c r="B146" s="199"/>
      <c r="C146" s="199"/>
      <c r="D146" s="199"/>
      <c r="E146" s="198"/>
      <c r="F146" s="198"/>
      <c r="G146" s="199"/>
    </row>
    <row r="147" spans="1:7">
      <c r="A147" s="199"/>
      <c r="B147" s="199"/>
      <c r="C147" s="199"/>
      <c r="D147" s="199"/>
      <c r="E147" s="198"/>
      <c r="F147" s="198"/>
      <c r="G147" s="199"/>
    </row>
    <row r="148" spans="1:7">
      <c r="A148" s="199"/>
      <c r="B148" s="199"/>
      <c r="C148" s="199"/>
      <c r="D148" s="199"/>
      <c r="E148" s="198"/>
      <c r="F148" s="198"/>
      <c r="G148" s="199"/>
    </row>
    <row r="149" spans="1:7">
      <c r="A149" s="199"/>
      <c r="B149" s="199"/>
      <c r="C149" s="199"/>
      <c r="D149" s="199"/>
      <c r="E149" s="198"/>
      <c r="F149" s="198"/>
      <c r="G149" s="199"/>
    </row>
    <row r="150" spans="1:7" ht="18.75">
      <c r="A150" s="199"/>
      <c r="B150" s="199"/>
      <c r="C150" s="199"/>
      <c r="D150" s="199"/>
      <c r="E150" s="198"/>
      <c r="F150" s="198"/>
      <c r="G150" s="197"/>
    </row>
    <row r="151" spans="1:7" ht="18.75">
      <c r="A151" s="197"/>
      <c r="B151" s="197"/>
      <c r="C151" s="197"/>
      <c r="D151" s="197"/>
      <c r="E151" s="195"/>
      <c r="F151" s="195"/>
      <c r="G151" s="197"/>
    </row>
    <row r="152" spans="1:7" ht="18.75">
      <c r="A152" s="197"/>
      <c r="B152" s="197"/>
      <c r="C152" s="197"/>
      <c r="D152" s="197"/>
      <c r="E152" s="195"/>
      <c r="F152" s="195"/>
      <c r="G152" s="197"/>
    </row>
    <row r="153" spans="1:7" ht="15.75">
      <c r="A153" s="196"/>
      <c r="B153" s="196"/>
      <c r="C153" s="196"/>
      <c r="D153" s="196"/>
      <c r="E153" s="195"/>
      <c r="F153" s="195"/>
      <c r="G153" s="196"/>
    </row>
    <row r="154" spans="1:7" ht="15.75">
      <c r="A154" s="196"/>
      <c r="B154" s="196"/>
      <c r="C154" s="196"/>
      <c r="D154" s="196"/>
      <c r="E154" s="195"/>
      <c r="F154" s="195"/>
      <c r="G154" s="196"/>
    </row>
    <row r="155" spans="1:7" ht="15.75">
      <c r="A155" s="196"/>
      <c r="B155" s="196"/>
      <c r="C155" s="196"/>
      <c r="D155" s="196"/>
      <c r="E155" s="195"/>
      <c r="F155" s="195"/>
      <c r="G155" s="196"/>
    </row>
    <row r="156" spans="1:7" ht="15.75">
      <c r="A156" s="196"/>
      <c r="B156" s="196"/>
      <c r="C156" s="196"/>
      <c r="D156" s="196"/>
      <c r="E156" s="195"/>
      <c r="F156" s="195"/>
      <c r="G156" s="196"/>
    </row>
    <row r="157" spans="1:7" ht="15.75">
      <c r="A157" s="196"/>
      <c r="B157" s="196"/>
      <c r="C157" s="196"/>
      <c r="D157" s="196"/>
      <c r="E157" s="195"/>
      <c r="F157" s="195"/>
      <c r="G157" s="196"/>
    </row>
    <row r="158" spans="1:7" ht="15.75">
      <c r="A158" s="196"/>
      <c r="B158" s="196"/>
      <c r="C158" s="196"/>
      <c r="D158" s="196"/>
      <c r="E158" s="195"/>
      <c r="F158" s="195"/>
      <c r="G158" s="196"/>
    </row>
    <row r="159" spans="1:7" ht="15.75">
      <c r="A159" s="196"/>
      <c r="B159" s="196"/>
      <c r="C159" s="196"/>
      <c r="D159" s="196"/>
      <c r="E159" s="195"/>
      <c r="F159" s="195"/>
      <c r="G159" s="196"/>
    </row>
    <row r="160" spans="1:7">
      <c r="E160" s="195"/>
      <c r="F160" s="195"/>
    </row>
    <row r="161" spans="5:6">
      <c r="E161" s="195"/>
      <c r="F161" s="195"/>
    </row>
    <row r="162" spans="5:6">
      <c r="E162" s="195"/>
      <c r="F162" s="195"/>
    </row>
    <row r="163" spans="5:6">
      <c r="E163" s="195"/>
      <c r="F163" s="195"/>
    </row>
    <row r="164" spans="5:6">
      <c r="E164" s="195"/>
      <c r="F164" s="195"/>
    </row>
    <row r="165" spans="5:6">
      <c r="E165" s="195"/>
      <c r="F165" s="195"/>
    </row>
    <row r="166" spans="5:6">
      <c r="E166" s="195"/>
      <c r="F166" s="195"/>
    </row>
    <row r="167" spans="5:6">
      <c r="E167" s="195"/>
      <c r="F167" s="195"/>
    </row>
    <row r="168" spans="5:6">
      <c r="E168" s="195"/>
      <c r="F168" s="195"/>
    </row>
    <row r="169" spans="5:6">
      <c r="E169" s="195"/>
      <c r="F169" s="195"/>
    </row>
    <row r="170" spans="5:6">
      <c r="E170" s="195"/>
      <c r="F170" s="195"/>
    </row>
    <row r="171" spans="5:6">
      <c r="E171" s="195"/>
      <c r="F171" s="195"/>
    </row>
    <row r="172" spans="5:6">
      <c r="E172" s="195"/>
      <c r="F172" s="195"/>
    </row>
    <row r="173" spans="5:6">
      <c r="E173" s="195"/>
      <c r="F173" s="195"/>
    </row>
    <row r="174" spans="5:6">
      <c r="E174" s="195"/>
      <c r="F174" s="195"/>
    </row>
    <row r="175" spans="5:6">
      <c r="E175" s="195"/>
      <c r="F175" s="195"/>
    </row>
    <row r="176" spans="5:6">
      <c r="E176" s="195"/>
      <c r="F176" s="195"/>
    </row>
    <row r="177" spans="5:6">
      <c r="E177" s="195"/>
      <c r="F177" s="195"/>
    </row>
    <row r="178" spans="5:6">
      <c r="E178" s="195"/>
      <c r="F178" s="195"/>
    </row>
    <row r="179" spans="5:6">
      <c r="E179" s="195"/>
      <c r="F179" s="195"/>
    </row>
    <row r="180" spans="5:6">
      <c r="E180" s="195"/>
      <c r="F180" s="195"/>
    </row>
    <row r="181" spans="5:6">
      <c r="E181" s="195"/>
      <c r="F181" s="195"/>
    </row>
    <row r="182" spans="5:6">
      <c r="E182" s="195"/>
      <c r="F182" s="195"/>
    </row>
    <row r="183" spans="5:6">
      <c r="E183" s="195"/>
      <c r="F183" s="195"/>
    </row>
    <row r="184" spans="5:6">
      <c r="E184" s="195"/>
      <c r="F184" s="195"/>
    </row>
    <row r="185" spans="5:6">
      <c r="E185" s="195"/>
      <c r="F185" s="195"/>
    </row>
    <row r="186" spans="5:6">
      <c r="E186" s="195"/>
      <c r="F186" s="195"/>
    </row>
    <row r="187" spans="5:6">
      <c r="E187" s="195"/>
      <c r="F187" s="195"/>
    </row>
    <row r="188" spans="5:6">
      <c r="E188" s="195"/>
      <c r="F188" s="195"/>
    </row>
    <row r="189" spans="5:6">
      <c r="E189" s="195"/>
      <c r="F189" s="195"/>
    </row>
    <row r="190" spans="5:6">
      <c r="E190" s="195"/>
      <c r="F190" s="195"/>
    </row>
    <row r="191" spans="5:6">
      <c r="E191" s="195"/>
      <c r="F191" s="195"/>
    </row>
    <row r="192" spans="5:6">
      <c r="E192" s="195"/>
      <c r="F192" s="195"/>
    </row>
    <row r="193" spans="5:6">
      <c r="E193" s="195"/>
      <c r="F193" s="195"/>
    </row>
    <row r="194" spans="5:6">
      <c r="E194" s="195"/>
      <c r="F194" s="195"/>
    </row>
    <row r="195" spans="5:6">
      <c r="E195" s="195"/>
      <c r="F195" s="195"/>
    </row>
    <row r="196" spans="5:6">
      <c r="E196" s="195"/>
      <c r="F196" s="195"/>
    </row>
    <row r="197" spans="5:6">
      <c r="E197" s="195"/>
      <c r="F197" s="195"/>
    </row>
    <row r="198" spans="5:6">
      <c r="E198" s="195"/>
      <c r="F198" s="195"/>
    </row>
  </sheetData>
  <mergeCells count="1">
    <mergeCell ref="F4:G4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5"/>
  <sheetViews>
    <sheetView topLeftCell="A43" workbookViewId="0">
      <selection activeCell="H12" sqref="H12"/>
    </sheetView>
  </sheetViews>
  <sheetFormatPr defaultColWidth="14.7109375" defaultRowHeight="16.5" customHeight="1"/>
  <cols>
    <col min="1" max="1" width="47.85546875" style="29" customWidth="1"/>
    <col min="2" max="2" width="9.7109375" style="29" customWidth="1"/>
    <col min="3" max="5" width="10.140625" style="29" customWidth="1"/>
    <col min="6" max="16384" width="14.7109375" style="29"/>
  </cols>
  <sheetData>
    <row r="1" spans="1:119" ht="19.5" customHeight="1">
      <c r="A1" s="507" t="s">
        <v>58</v>
      </c>
      <c r="B1" s="507"/>
      <c r="C1" s="507"/>
      <c r="D1" s="507"/>
      <c r="E1" s="507"/>
    </row>
    <row r="2" spans="1:119" ht="17.25" customHeight="1">
      <c r="A2" s="280"/>
      <c r="B2" s="280"/>
      <c r="C2" s="280"/>
      <c r="D2" s="280"/>
      <c r="E2" s="280"/>
    </row>
    <row r="3" spans="1:119" ht="15" customHeight="1">
      <c r="A3" s="48"/>
      <c r="C3" s="47"/>
      <c r="D3" s="46"/>
      <c r="E3" s="45" t="s">
        <v>57</v>
      </c>
    </row>
    <row r="4" spans="1:119" ht="15.6" customHeight="1">
      <c r="A4" s="44"/>
      <c r="B4" s="43" t="s">
        <v>56</v>
      </c>
      <c r="C4" s="43" t="s">
        <v>55</v>
      </c>
      <c r="D4" s="43" t="s">
        <v>55</v>
      </c>
      <c r="E4" s="43" t="s">
        <v>54</v>
      </c>
    </row>
    <row r="5" spans="1:119" ht="15.6" customHeight="1">
      <c r="A5" s="41"/>
      <c r="B5" s="42" t="s">
        <v>321</v>
      </c>
      <c r="C5" s="42" t="s">
        <v>321</v>
      </c>
      <c r="D5" s="42" t="s">
        <v>321</v>
      </c>
      <c r="E5" s="42" t="s">
        <v>321</v>
      </c>
    </row>
    <row r="6" spans="1:119" ht="15.6" customHeight="1">
      <c r="A6" s="41"/>
      <c r="B6" s="42" t="s">
        <v>53</v>
      </c>
      <c r="C6" s="42" t="s">
        <v>53</v>
      </c>
      <c r="D6" s="42" t="s">
        <v>53</v>
      </c>
      <c r="E6" s="42" t="s">
        <v>53</v>
      </c>
    </row>
    <row r="7" spans="1:119" ht="15.6" customHeight="1">
      <c r="A7" s="41"/>
      <c r="B7" s="42" t="s">
        <v>51</v>
      </c>
      <c r="C7" s="42" t="s">
        <v>52</v>
      </c>
      <c r="D7" s="42" t="s">
        <v>51</v>
      </c>
      <c r="E7" s="42" t="s">
        <v>50</v>
      </c>
    </row>
    <row r="8" spans="1:119" ht="15.6" customHeight="1">
      <c r="A8" s="41"/>
      <c r="B8" s="40" t="s">
        <v>48</v>
      </c>
      <c r="C8" s="40" t="s">
        <v>49</v>
      </c>
      <c r="D8" s="40" t="s">
        <v>48</v>
      </c>
      <c r="E8" s="40" t="s">
        <v>48</v>
      </c>
    </row>
    <row r="9" spans="1:119" s="38" customFormat="1" ht="24" customHeight="1">
      <c r="A9" s="39" t="s">
        <v>47</v>
      </c>
      <c r="B9" s="287">
        <v>104.91484962544426</v>
      </c>
      <c r="C9" s="287">
        <v>86.67</v>
      </c>
      <c r="D9" s="287">
        <v>89.45</v>
      </c>
      <c r="E9" s="287">
        <v>101.79512351282398</v>
      </c>
    </row>
    <row r="10" spans="1:119" s="35" customFormat="1" ht="15" customHeight="1">
      <c r="A10" s="37" t="s">
        <v>46</v>
      </c>
      <c r="B10" s="286">
        <v>89.88</v>
      </c>
      <c r="C10" s="286">
        <v>93.8</v>
      </c>
      <c r="D10" s="286">
        <v>89.28</v>
      </c>
      <c r="E10" s="286">
        <v>93.18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</row>
    <row r="11" spans="1:119" ht="15" customHeight="1">
      <c r="A11" s="30" t="s">
        <v>45</v>
      </c>
      <c r="B11" s="285">
        <v>101.43</v>
      </c>
      <c r="C11" s="285">
        <v>92.09</v>
      </c>
      <c r="D11" s="285">
        <v>97.9</v>
      </c>
      <c r="E11" s="285">
        <v>105.52</v>
      </c>
    </row>
    <row r="12" spans="1:119" ht="15" customHeight="1">
      <c r="A12" s="30" t="s">
        <v>44</v>
      </c>
      <c r="B12" s="285">
        <v>84.69</v>
      </c>
      <c r="C12" s="285">
        <v>95.55</v>
      </c>
      <c r="D12" s="285">
        <v>88.39</v>
      </c>
      <c r="E12" s="285">
        <v>89.21</v>
      </c>
    </row>
    <row r="13" spans="1:119" ht="15" customHeight="1">
      <c r="A13" s="30" t="s">
        <v>43</v>
      </c>
      <c r="B13" s="285">
        <v>109.33</v>
      </c>
      <c r="C13" s="285">
        <v>100.59</v>
      </c>
      <c r="D13" s="285">
        <v>106.61</v>
      </c>
      <c r="E13" s="285">
        <v>116.53</v>
      </c>
    </row>
    <row r="14" spans="1:119" s="31" customFormat="1" ht="15" customHeight="1">
      <c r="A14" s="30" t="s">
        <v>42</v>
      </c>
      <c r="B14" s="285">
        <v>101.31</v>
      </c>
      <c r="C14" s="285">
        <v>91.09</v>
      </c>
      <c r="D14" s="285">
        <v>87.61</v>
      </c>
      <c r="E14" s="285">
        <v>96.33</v>
      </c>
    </row>
    <row r="15" spans="1:119" s="31" customFormat="1" ht="15" customHeight="1">
      <c r="A15" s="30" t="s">
        <v>41</v>
      </c>
      <c r="B15" s="285">
        <v>72.790000000000006</v>
      </c>
      <c r="C15" s="285">
        <v>79.069999999999993</v>
      </c>
      <c r="D15" s="285">
        <v>53.86</v>
      </c>
      <c r="E15" s="285">
        <v>75.209999999999994</v>
      </c>
    </row>
    <row r="16" spans="1:119" ht="15" customHeight="1">
      <c r="A16" s="34" t="s">
        <v>40</v>
      </c>
      <c r="B16" s="286">
        <v>107.29</v>
      </c>
      <c r="C16" s="286">
        <v>84.62</v>
      </c>
      <c r="D16" s="286">
        <v>88.69</v>
      </c>
      <c r="E16" s="286">
        <v>103.009</v>
      </c>
    </row>
    <row r="17" spans="1:119" ht="15" customHeight="1">
      <c r="A17" s="30" t="s">
        <v>39</v>
      </c>
      <c r="B17" s="285">
        <v>101.55</v>
      </c>
      <c r="C17" s="285">
        <v>96.98</v>
      </c>
      <c r="D17" s="285">
        <v>97.87</v>
      </c>
      <c r="E17" s="285">
        <v>102.46</v>
      </c>
    </row>
    <row r="18" spans="1:119" ht="15" customHeight="1">
      <c r="A18" s="30" t="s">
        <v>38</v>
      </c>
      <c r="B18" s="285">
        <v>82.32</v>
      </c>
      <c r="C18" s="285">
        <v>92.44</v>
      </c>
      <c r="D18" s="285">
        <v>75.349999999999994</v>
      </c>
      <c r="E18" s="285">
        <v>86.05</v>
      </c>
    </row>
    <row r="19" spans="1:119" ht="15" customHeight="1">
      <c r="A19" s="30" t="s">
        <v>37</v>
      </c>
      <c r="B19" s="285">
        <v>107.19</v>
      </c>
      <c r="C19" s="285">
        <v>87.55</v>
      </c>
      <c r="D19" s="285">
        <v>92.3</v>
      </c>
      <c r="E19" s="285">
        <v>103.55</v>
      </c>
    </row>
    <row r="20" spans="1:119" ht="15" customHeight="1">
      <c r="A20" s="30" t="s">
        <v>36</v>
      </c>
      <c r="B20" s="285">
        <v>100.13</v>
      </c>
      <c r="C20" s="285">
        <v>91.26</v>
      </c>
      <c r="D20" s="285">
        <v>93.93</v>
      </c>
      <c r="E20" s="285">
        <v>101.41</v>
      </c>
    </row>
    <row r="21" spans="1:119" ht="15" customHeight="1">
      <c r="A21" s="30" t="s">
        <v>35</v>
      </c>
      <c r="B21" s="285">
        <v>98.06</v>
      </c>
      <c r="C21" s="285">
        <v>86.35</v>
      </c>
      <c r="D21" s="285">
        <v>82.38</v>
      </c>
      <c r="E21" s="285">
        <v>93.68</v>
      </c>
    </row>
    <row r="22" spans="1:119" ht="15" customHeight="1">
      <c r="A22" s="30" t="s">
        <v>34</v>
      </c>
      <c r="B22" s="285">
        <v>98.85</v>
      </c>
      <c r="C22" s="285">
        <v>86.52</v>
      </c>
      <c r="D22" s="285">
        <v>83.46</v>
      </c>
      <c r="E22" s="285">
        <v>99.51</v>
      </c>
    </row>
    <row r="23" spans="1:119" ht="39.75" customHeight="1">
      <c r="A23" s="30" t="s">
        <v>313</v>
      </c>
      <c r="B23" s="285">
        <v>94.25</v>
      </c>
      <c r="C23" s="285">
        <v>88.78</v>
      </c>
      <c r="D23" s="285">
        <v>77.489999999999995</v>
      </c>
      <c r="E23" s="285">
        <v>91.19</v>
      </c>
    </row>
    <row r="24" spans="1:119" ht="15" customHeight="1">
      <c r="A24" s="30" t="s">
        <v>33</v>
      </c>
      <c r="B24" s="285">
        <v>113.79</v>
      </c>
      <c r="C24" s="285">
        <v>88.49</v>
      </c>
      <c r="D24" s="285">
        <v>102.28</v>
      </c>
      <c r="E24" s="285">
        <v>108.83</v>
      </c>
    </row>
    <row r="25" spans="1:119" ht="15" customHeight="1">
      <c r="A25" s="30" t="s">
        <v>32</v>
      </c>
      <c r="B25" s="285">
        <v>93.96</v>
      </c>
      <c r="C25" s="285">
        <v>90.75</v>
      </c>
      <c r="D25" s="285">
        <v>83.59</v>
      </c>
      <c r="E25" s="285">
        <v>100.68</v>
      </c>
    </row>
    <row r="26" spans="1:119" ht="15" customHeight="1">
      <c r="A26" s="30" t="s">
        <v>31</v>
      </c>
      <c r="B26" s="285">
        <v>150.88999999999999</v>
      </c>
      <c r="C26" s="285">
        <v>100.2</v>
      </c>
      <c r="D26" s="285">
        <v>104.55</v>
      </c>
      <c r="E26" s="285">
        <v>116.86</v>
      </c>
    </row>
    <row r="27" spans="1:119" ht="15" customHeight="1">
      <c r="A27" s="30" t="s">
        <v>30</v>
      </c>
      <c r="B27" s="285">
        <v>116.39</v>
      </c>
      <c r="C27" s="285">
        <v>90.31</v>
      </c>
      <c r="D27" s="285">
        <v>108.02</v>
      </c>
      <c r="E27" s="285">
        <v>108.19</v>
      </c>
    </row>
    <row r="28" spans="1:119" ht="15" customHeight="1">
      <c r="A28" s="30" t="s">
        <v>29</v>
      </c>
      <c r="B28" s="285">
        <v>133.84</v>
      </c>
      <c r="C28" s="285">
        <v>100.66</v>
      </c>
      <c r="D28" s="285">
        <v>129.33000000000001</v>
      </c>
      <c r="E28" s="285">
        <v>125.94</v>
      </c>
    </row>
    <row r="29" spans="1:119" s="33" customFormat="1" ht="15" customHeight="1">
      <c r="A29" s="30" t="s">
        <v>28</v>
      </c>
      <c r="B29" s="285">
        <v>99.87</v>
      </c>
      <c r="C29" s="285">
        <v>98.01</v>
      </c>
      <c r="D29" s="285">
        <v>97.89</v>
      </c>
      <c r="E29" s="285">
        <v>101.26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</row>
    <row r="30" spans="1:119" ht="15" customHeight="1">
      <c r="A30" s="30" t="s">
        <v>27</v>
      </c>
      <c r="B30" s="285">
        <v>101.38</v>
      </c>
      <c r="C30" s="285">
        <v>93.99</v>
      </c>
      <c r="D30" s="285">
        <v>92.22</v>
      </c>
      <c r="E30" s="285">
        <v>98.21</v>
      </c>
    </row>
    <row r="31" spans="1:119" ht="15" customHeight="1">
      <c r="A31" s="30" t="s">
        <v>26</v>
      </c>
      <c r="B31" s="285">
        <v>92.46</v>
      </c>
      <c r="C31" s="285">
        <v>101.34</v>
      </c>
      <c r="D31" s="285">
        <v>93.07</v>
      </c>
      <c r="E31" s="285">
        <v>98.27</v>
      </c>
    </row>
    <row r="32" spans="1:119" ht="27" customHeight="1">
      <c r="A32" s="30" t="s">
        <v>25</v>
      </c>
      <c r="B32" s="285">
        <v>99.35</v>
      </c>
      <c r="C32" s="285">
        <v>93.46</v>
      </c>
      <c r="D32" s="285">
        <v>93.99</v>
      </c>
      <c r="E32" s="285">
        <v>102.05</v>
      </c>
    </row>
    <row r="33" spans="1:5" ht="27" customHeight="1">
      <c r="A33" s="30" t="s">
        <v>24</v>
      </c>
      <c r="B33" s="285">
        <v>117.44</v>
      </c>
      <c r="C33" s="285">
        <v>73.98</v>
      </c>
      <c r="D33" s="285">
        <v>89.64</v>
      </c>
      <c r="E33" s="285">
        <v>109.71</v>
      </c>
    </row>
    <row r="34" spans="1:5" ht="15" customHeight="1">
      <c r="A34" s="30" t="s">
        <v>23</v>
      </c>
      <c r="B34" s="285">
        <v>97.77</v>
      </c>
      <c r="C34" s="285">
        <v>96.17</v>
      </c>
      <c r="D34" s="285">
        <v>93.55</v>
      </c>
      <c r="E34" s="285">
        <v>96.43</v>
      </c>
    </row>
    <row r="35" spans="1:5" ht="15" customHeight="1">
      <c r="A35" s="30" t="s">
        <v>22</v>
      </c>
      <c r="B35" s="285">
        <v>92.68</v>
      </c>
      <c r="C35" s="285">
        <v>92.3</v>
      </c>
      <c r="D35" s="285">
        <v>102.95</v>
      </c>
      <c r="E35" s="285">
        <v>90.69</v>
      </c>
    </row>
    <row r="36" spans="1:5" ht="15" customHeight="1">
      <c r="A36" s="30" t="s">
        <v>21</v>
      </c>
      <c r="B36" s="285">
        <v>96.81</v>
      </c>
      <c r="C36" s="285">
        <v>53.76</v>
      </c>
      <c r="D36" s="285">
        <v>55.79</v>
      </c>
      <c r="E36" s="285">
        <v>85.78</v>
      </c>
    </row>
    <row r="37" spans="1:5" ht="15" customHeight="1">
      <c r="A37" s="30" t="s">
        <v>20</v>
      </c>
      <c r="B37" s="285">
        <v>104.29</v>
      </c>
      <c r="C37" s="285">
        <v>38.76</v>
      </c>
      <c r="D37" s="285">
        <v>40.83</v>
      </c>
      <c r="E37" s="285">
        <v>86.15</v>
      </c>
    </row>
    <row r="38" spans="1:5" ht="15" customHeight="1">
      <c r="A38" s="30" t="s">
        <v>19</v>
      </c>
      <c r="B38" s="285">
        <v>103.2</v>
      </c>
      <c r="C38" s="285">
        <v>84.53</v>
      </c>
      <c r="D38" s="285">
        <v>88.27</v>
      </c>
      <c r="E38" s="285">
        <v>100.48</v>
      </c>
    </row>
    <row r="39" spans="1:5" ht="15" customHeight="1">
      <c r="A39" s="30" t="s">
        <v>18</v>
      </c>
      <c r="B39" s="285">
        <v>79.67</v>
      </c>
      <c r="C39" s="285">
        <v>75.33</v>
      </c>
      <c r="D39" s="285">
        <v>57.64</v>
      </c>
      <c r="E39" s="285">
        <v>106.46</v>
      </c>
    </row>
    <row r="40" spans="1:5" ht="15" customHeight="1">
      <c r="A40" s="30" t="s">
        <v>17</v>
      </c>
      <c r="B40" s="285">
        <v>90.74</v>
      </c>
      <c r="C40" s="285">
        <v>99.49</v>
      </c>
      <c r="D40" s="285">
        <v>85.26</v>
      </c>
      <c r="E40" s="285">
        <v>91.75</v>
      </c>
    </row>
    <row r="41" spans="1:5" s="31" customFormat="1" ht="15" customHeight="1">
      <c r="A41" s="32" t="s">
        <v>16</v>
      </c>
      <c r="B41" s="286">
        <v>106.1</v>
      </c>
      <c r="C41" s="286">
        <v>92.71</v>
      </c>
      <c r="D41" s="286">
        <v>93.09</v>
      </c>
      <c r="E41" s="286">
        <v>102.91</v>
      </c>
    </row>
    <row r="42" spans="1:5" s="31" customFormat="1" ht="27" customHeight="1">
      <c r="A42" s="32" t="s">
        <v>15</v>
      </c>
      <c r="B42" s="286">
        <v>103.04</v>
      </c>
      <c r="C42" s="286">
        <v>97.47</v>
      </c>
      <c r="D42" s="286">
        <v>101.95</v>
      </c>
      <c r="E42" s="286">
        <v>103.56</v>
      </c>
    </row>
    <row r="43" spans="1:5" s="31" customFormat="1" ht="15" customHeight="1">
      <c r="A43" s="30" t="s">
        <v>14</v>
      </c>
      <c r="B43" s="285">
        <v>105.28</v>
      </c>
      <c r="C43" s="285">
        <v>101.72</v>
      </c>
      <c r="D43" s="285">
        <v>102.73</v>
      </c>
      <c r="E43" s="285">
        <v>105.52</v>
      </c>
    </row>
    <row r="44" spans="1:5" s="31" customFormat="1" ht="15" customHeight="1">
      <c r="A44" s="30" t="s">
        <v>13</v>
      </c>
      <c r="B44" s="285">
        <v>115.31</v>
      </c>
      <c r="C44" s="285">
        <v>90.01</v>
      </c>
      <c r="D44" s="285">
        <v>107.73</v>
      </c>
      <c r="E44" s="285">
        <v>102.89</v>
      </c>
    </row>
    <row r="45" spans="1:5" ht="27" customHeight="1">
      <c r="A45" s="30" t="s">
        <v>12</v>
      </c>
      <c r="B45" s="285">
        <v>97.84</v>
      </c>
      <c r="C45" s="285">
        <v>92.4</v>
      </c>
      <c r="D45" s="285">
        <v>99.66</v>
      </c>
      <c r="E45" s="285">
        <v>100.64</v>
      </c>
    </row>
  </sheetData>
  <mergeCells count="1">
    <mergeCell ref="A1:E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H12" sqref="H12"/>
    </sheetView>
  </sheetViews>
  <sheetFormatPr defaultRowHeight="18" customHeight="1"/>
  <cols>
    <col min="1" max="1" width="25" style="49" customWidth="1"/>
    <col min="2" max="2" width="11.5703125" style="49" customWidth="1"/>
    <col min="3" max="3" width="9.140625" style="49" customWidth="1"/>
    <col min="4" max="4" width="8.42578125" style="49" customWidth="1"/>
    <col min="5" max="5" width="9.5703125" style="49" customWidth="1"/>
    <col min="6" max="6" width="12.28515625" style="49" customWidth="1"/>
    <col min="7" max="7" width="13.28515625" style="49" customWidth="1"/>
    <col min="8" max="239" width="9.140625" style="49"/>
    <col min="240" max="240" width="33.85546875" style="49" customWidth="1"/>
    <col min="241" max="241" width="10.28515625" style="49" bestFit="1" customWidth="1"/>
    <col min="242" max="242" width="7.85546875" style="49" bestFit="1" customWidth="1"/>
    <col min="243" max="243" width="7" style="49" bestFit="1" customWidth="1"/>
    <col min="244" max="244" width="7.5703125" style="49" bestFit="1" customWidth="1"/>
    <col min="245" max="246" width="10.7109375" style="49" customWidth="1"/>
    <col min="247" max="495" width="9.140625" style="49"/>
    <col min="496" max="496" width="33.85546875" style="49" customWidth="1"/>
    <col min="497" max="497" width="10.28515625" style="49" bestFit="1" customWidth="1"/>
    <col min="498" max="498" width="7.85546875" style="49" bestFit="1" customWidth="1"/>
    <col min="499" max="499" width="7" style="49" bestFit="1" customWidth="1"/>
    <col min="500" max="500" width="7.5703125" style="49" bestFit="1" customWidth="1"/>
    <col min="501" max="502" width="10.7109375" style="49" customWidth="1"/>
    <col min="503" max="751" width="9.140625" style="49"/>
    <col min="752" max="752" width="33.85546875" style="49" customWidth="1"/>
    <col min="753" max="753" width="10.28515625" style="49" bestFit="1" customWidth="1"/>
    <col min="754" max="754" width="7.85546875" style="49" bestFit="1" customWidth="1"/>
    <col min="755" max="755" width="7" style="49" bestFit="1" customWidth="1"/>
    <col min="756" max="756" width="7.5703125" style="49" bestFit="1" customWidth="1"/>
    <col min="757" max="758" width="10.7109375" style="49" customWidth="1"/>
    <col min="759" max="1007" width="9.140625" style="49"/>
    <col min="1008" max="1008" width="33.85546875" style="49" customWidth="1"/>
    <col min="1009" max="1009" width="10.28515625" style="49" bestFit="1" customWidth="1"/>
    <col min="1010" max="1010" width="7.85546875" style="49" bestFit="1" customWidth="1"/>
    <col min="1011" max="1011" width="7" style="49" bestFit="1" customWidth="1"/>
    <col min="1012" max="1012" width="7.5703125" style="49" bestFit="1" customWidth="1"/>
    <col min="1013" max="1014" width="10.7109375" style="49" customWidth="1"/>
    <col min="1015" max="1263" width="9.140625" style="49"/>
    <col min="1264" max="1264" width="33.85546875" style="49" customWidth="1"/>
    <col min="1265" max="1265" width="10.28515625" style="49" bestFit="1" customWidth="1"/>
    <col min="1266" max="1266" width="7.85546875" style="49" bestFit="1" customWidth="1"/>
    <col min="1267" max="1267" width="7" style="49" bestFit="1" customWidth="1"/>
    <col min="1268" max="1268" width="7.5703125" style="49" bestFit="1" customWidth="1"/>
    <col min="1269" max="1270" width="10.7109375" style="49" customWidth="1"/>
    <col min="1271" max="1519" width="9.140625" style="49"/>
    <col min="1520" max="1520" width="33.85546875" style="49" customWidth="1"/>
    <col min="1521" max="1521" width="10.28515625" style="49" bestFit="1" customWidth="1"/>
    <col min="1522" max="1522" width="7.85546875" style="49" bestFit="1" customWidth="1"/>
    <col min="1523" max="1523" width="7" style="49" bestFit="1" customWidth="1"/>
    <col min="1524" max="1524" width="7.5703125" style="49" bestFit="1" customWidth="1"/>
    <col min="1525" max="1526" width="10.7109375" style="49" customWidth="1"/>
    <col min="1527" max="1775" width="9.140625" style="49"/>
    <col min="1776" max="1776" width="33.85546875" style="49" customWidth="1"/>
    <col min="1777" max="1777" width="10.28515625" style="49" bestFit="1" customWidth="1"/>
    <col min="1778" max="1778" width="7.85546875" style="49" bestFit="1" customWidth="1"/>
    <col min="1779" max="1779" width="7" style="49" bestFit="1" customWidth="1"/>
    <col min="1780" max="1780" width="7.5703125" style="49" bestFit="1" customWidth="1"/>
    <col min="1781" max="1782" width="10.7109375" style="49" customWidth="1"/>
    <col min="1783" max="2031" width="9.140625" style="49"/>
    <col min="2032" max="2032" width="33.85546875" style="49" customWidth="1"/>
    <col min="2033" max="2033" width="10.28515625" style="49" bestFit="1" customWidth="1"/>
    <col min="2034" max="2034" width="7.85546875" style="49" bestFit="1" customWidth="1"/>
    <col min="2035" max="2035" width="7" style="49" bestFit="1" customWidth="1"/>
    <col min="2036" max="2036" width="7.5703125" style="49" bestFit="1" customWidth="1"/>
    <col min="2037" max="2038" width="10.7109375" style="49" customWidth="1"/>
    <col min="2039" max="2287" width="9.140625" style="49"/>
    <col min="2288" max="2288" width="33.85546875" style="49" customWidth="1"/>
    <col min="2289" max="2289" width="10.28515625" style="49" bestFit="1" customWidth="1"/>
    <col min="2290" max="2290" width="7.85546875" style="49" bestFit="1" customWidth="1"/>
    <col min="2291" max="2291" width="7" style="49" bestFit="1" customWidth="1"/>
    <col min="2292" max="2292" width="7.5703125" style="49" bestFit="1" customWidth="1"/>
    <col min="2293" max="2294" width="10.7109375" style="49" customWidth="1"/>
    <col min="2295" max="2543" width="9.140625" style="49"/>
    <col min="2544" max="2544" width="33.85546875" style="49" customWidth="1"/>
    <col min="2545" max="2545" width="10.28515625" style="49" bestFit="1" customWidth="1"/>
    <col min="2546" max="2546" width="7.85546875" style="49" bestFit="1" customWidth="1"/>
    <col min="2547" max="2547" width="7" style="49" bestFit="1" customWidth="1"/>
    <col min="2548" max="2548" width="7.5703125" style="49" bestFit="1" customWidth="1"/>
    <col min="2549" max="2550" width="10.7109375" style="49" customWidth="1"/>
    <col min="2551" max="2799" width="9.140625" style="49"/>
    <col min="2800" max="2800" width="33.85546875" style="49" customWidth="1"/>
    <col min="2801" max="2801" width="10.28515625" style="49" bestFit="1" customWidth="1"/>
    <col min="2802" max="2802" width="7.85546875" style="49" bestFit="1" customWidth="1"/>
    <col min="2803" max="2803" width="7" style="49" bestFit="1" customWidth="1"/>
    <col min="2804" max="2804" width="7.5703125" style="49" bestFit="1" customWidth="1"/>
    <col min="2805" max="2806" width="10.7109375" style="49" customWidth="1"/>
    <col min="2807" max="3055" width="9.140625" style="49"/>
    <col min="3056" max="3056" width="33.85546875" style="49" customWidth="1"/>
    <col min="3057" max="3057" width="10.28515625" style="49" bestFit="1" customWidth="1"/>
    <col min="3058" max="3058" width="7.85546875" style="49" bestFit="1" customWidth="1"/>
    <col min="3059" max="3059" width="7" style="49" bestFit="1" customWidth="1"/>
    <col min="3060" max="3060" width="7.5703125" style="49" bestFit="1" customWidth="1"/>
    <col min="3061" max="3062" width="10.7109375" style="49" customWidth="1"/>
    <col min="3063" max="3311" width="9.140625" style="49"/>
    <col min="3312" max="3312" width="33.85546875" style="49" customWidth="1"/>
    <col min="3313" max="3313" width="10.28515625" style="49" bestFit="1" customWidth="1"/>
    <col min="3314" max="3314" width="7.85546875" style="49" bestFit="1" customWidth="1"/>
    <col min="3315" max="3315" width="7" style="49" bestFit="1" customWidth="1"/>
    <col min="3316" max="3316" width="7.5703125" style="49" bestFit="1" customWidth="1"/>
    <col min="3317" max="3318" width="10.7109375" style="49" customWidth="1"/>
    <col min="3319" max="3567" width="9.140625" style="49"/>
    <col min="3568" max="3568" width="33.85546875" style="49" customWidth="1"/>
    <col min="3569" max="3569" width="10.28515625" style="49" bestFit="1" customWidth="1"/>
    <col min="3570" max="3570" width="7.85546875" style="49" bestFit="1" customWidth="1"/>
    <col min="3571" max="3571" width="7" style="49" bestFit="1" customWidth="1"/>
    <col min="3572" max="3572" width="7.5703125" style="49" bestFit="1" customWidth="1"/>
    <col min="3573" max="3574" width="10.7109375" style="49" customWidth="1"/>
    <col min="3575" max="3823" width="9.140625" style="49"/>
    <col min="3824" max="3824" width="33.85546875" style="49" customWidth="1"/>
    <col min="3825" max="3825" width="10.28515625" style="49" bestFit="1" customWidth="1"/>
    <col min="3826" max="3826" width="7.85546875" style="49" bestFit="1" customWidth="1"/>
    <col min="3827" max="3827" width="7" style="49" bestFit="1" customWidth="1"/>
    <col min="3828" max="3828" width="7.5703125" style="49" bestFit="1" customWidth="1"/>
    <col min="3829" max="3830" width="10.7109375" style="49" customWidth="1"/>
    <col min="3831" max="4079" width="9.140625" style="49"/>
    <col min="4080" max="4080" width="33.85546875" style="49" customWidth="1"/>
    <col min="4081" max="4081" width="10.28515625" style="49" bestFit="1" customWidth="1"/>
    <col min="4082" max="4082" width="7.85546875" style="49" bestFit="1" customWidth="1"/>
    <col min="4083" max="4083" width="7" style="49" bestFit="1" customWidth="1"/>
    <col min="4084" max="4084" width="7.5703125" style="49" bestFit="1" customWidth="1"/>
    <col min="4085" max="4086" width="10.7109375" style="49" customWidth="1"/>
    <col min="4087" max="4335" width="9.140625" style="49"/>
    <col min="4336" max="4336" width="33.85546875" style="49" customWidth="1"/>
    <col min="4337" max="4337" width="10.28515625" style="49" bestFit="1" customWidth="1"/>
    <col min="4338" max="4338" width="7.85546875" style="49" bestFit="1" customWidth="1"/>
    <col min="4339" max="4339" width="7" style="49" bestFit="1" customWidth="1"/>
    <col min="4340" max="4340" width="7.5703125" style="49" bestFit="1" customWidth="1"/>
    <col min="4341" max="4342" width="10.7109375" style="49" customWidth="1"/>
    <col min="4343" max="4591" width="9.140625" style="49"/>
    <col min="4592" max="4592" width="33.85546875" style="49" customWidth="1"/>
    <col min="4593" max="4593" width="10.28515625" style="49" bestFit="1" customWidth="1"/>
    <col min="4594" max="4594" width="7.85546875" style="49" bestFit="1" customWidth="1"/>
    <col min="4595" max="4595" width="7" style="49" bestFit="1" customWidth="1"/>
    <col min="4596" max="4596" width="7.5703125" style="49" bestFit="1" customWidth="1"/>
    <col min="4597" max="4598" width="10.7109375" style="49" customWidth="1"/>
    <col min="4599" max="4847" width="9.140625" style="49"/>
    <col min="4848" max="4848" width="33.85546875" style="49" customWidth="1"/>
    <col min="4849" max="4849" width="10.28515625" style="49" bestFit="1" customWidth="1"/>
    <col min="4850" max="4850" width="7.85546875" style="49" bestFit="1" customWidth="1"/>
    <col min="4851" max="4851" width="7" style="49" bestFit="1" customWidth="1"/>
    <col min="4852" max="4852" width="7.5703125" style="49" bestFit="1" customWidth="1"/>
    <col min="4853" max="4854" width="10.7109375" style="49" customWidth="1"/>
    <col min="4855" max="5103" width="9.140625" style="49"/>
    <col min="5104" max="5104" width="33.85546875" style="49" customWidth="1"/>
    <col min="5105" max="5105" width="10.28515625" style="49" bestFit="1" customWidth="1"/>
    <col min="5106" max="5106" width="7.85546875" style="49" bestFit="1" customWidth="1"/>
    <col min="5107" max="5107" width="7" style="49" bestFit="1" customWidth="1"/>
    <col min="5108" max="5108" width="7.5703125" style="49" bestFit="1" customWidth="1"/>
    <col min="5109" max="5110" width="10.7109375" style="49" customWidth="1"/>
    <col min="5111" max="5359" width="9.140625" style="49"/>
    <col min="5360" max="5360" width="33.85546875" style="49" customWidth="1"/>
    <col min="5361" max="5361" width="10.28515625" style="49" bestFit="1" customWidth="1"/>
    <col min="5362" max="5362" width="7.85546875" style="49" bestFit="1" customWidth="1"/>
    <col min="5363" max="5363" width="7" style="49" bestFit="1" customWidth="1"/>
    <col min="5364" max="5364" width="7.5703125" style="49" bestFit="1" customWidth="1"/>
    <col min="5365" max="5366" width="10.7109375" style="49" customWidth="1"/>
    <col min="5367" max="5615" width="9.140625" style="49"/>
    <col min="5616" max="5616" width="33.85546875" style="49" customWidth="1"/>
    <col min="5617" max="5617" width="10.28515625" style="49" bestFit="1" customWidth="1"/>
    <col min="5618" max="5618" width="7.85546875" style="49" bestFit="1" customWidth="1"/>
    <col min="5619" max="5619" width="7" style="49" bestFit="1" customWidth="1"/>
    <col min="5620" max="5620" width="7.5703125" style="49" bestFit="1" customWidth="1"/>
    <col min="5621" max="5622" width="10.7109375" style="49" customWidth="1"/>
    <col min="5623" max="5871" width="9.140625" style="49"/>
    <col min="5872" max="5872" width="33.85546875" style="49" customWidth="1"/>
    <col min="5873" max="5873" width="10.28515625" style="49" bestFit="1" customWidth="1"/>
    <col min="5874" max="5874" width="7.85546875" style="49" bestFit="1" customWidth="1"/>
    <col min="5875" max="5875" width="7" style="49" bestFit="1" customWidth="1"/>
    <col min="5876" max="5876" width="7.5703125" style="49" bestFit="1" customWidth="1"/>
    <col min="5877" max="5878" width="10.7109375" style="49" customWidth="1"/>
    <col min="5879" max="6127" width="9.140625" style="49"/>
    <col min="6128" max="6128" width="33.85546875" style="49" customWidth="1"/>
    <col min="6129" max="6129" width="10.28515625" style="49" bestFit="1" customWidth="1"/>
    <col min="6130" max="6130" width="7.85546875" style="49" bestFit="1" customWidth="1"/>
    <col min="6131" max="6131" width="7" style="49" bestFit="1" customWidth="1"/>
    <col min="6132" max="6132" width="7.5703125" style="49" bestFit="1" customWidth="1"/>
    <col min="6133" max="6134" width="10.7109375" style="49" customWidth="1"/>
    <col min="6135" max="6383" width="9.140625" style="49"/>
    <col min="6384" max="6384" width="33.85546875" style="49" customWidth="1"/>
    <col min="6385" max="6385" width="10.28515625" style="49" bestFit="1" customWidth="1"/>
    <col min="6386" max="6386" width="7.85546875" style="49" bestFit="1" customWidth="1"/>
    <col min="6387" max="6387" width="7" style="49" bestFit="1" customWidth="1"/>
    <col min="6388" max="6388" width="7.5703125" style="49" bestFit="1" customWidth="1"/>
    <col min="6389" max="6390" width="10.7109375" style="49" customWidth="1"/>
    <col min="6391" max="6639" width="9.140625" style="49"/>
    <col min="6640" max="6640" width="33.85546875" style="49" customWidth="1"/>
    <col min="6641" max="6641" width="10.28515625" style="49" bestFit="1" customWidth="1"/>
    <col min="6642" max="6642" width="7.85546875" style="49" bestFit="1" customWidth="1"/>
    <col min="6643" max="6643" width="7" style="49" bestFit="1" customWidth="1"/>
    <col min="6644" max="6644" width="7.5703125" style="49" bestFit="1" customWidth="1"/>
    <col min="6645" max="6646" width="10.7109375" style="49" customWidth="1"/>
    <col min="6647" max="6895" width="9.140625" style="49"/>
    <col min="6896" max="6896" width="33.85546875" style="49" customWidth="1"/>
    <col min="6897" max="6897" width="10.28515625" style="49" bestFit="1" customWidth="1"/>
    <col min="6898" max="6898" width="7.85546875" style="49" bestFit="1" customWidth="1"/>
    <col min="6899" max="6899" width="7" style="49" bestFit="1" customWidth="1"/>
    <col min="6900" max="6900" width="7.5703125" style="49" bestFit="1" customWidth="1"/>
    <col min="6901" max="6902" width="10.7109375" style="49" customWidth="1"/>
    <col min="6903" max="7151" width="9.140625" style="49"/>
    <col min="7152" max="7152" width="33.85546875" style="49" customWidth="1"/>
    <col min="7153" max="7153" width="10.28515625" style="49" bestFit="1" customWidth="1"/>
    <col min="7154" max="7154" width="7.85546875" style="49" bestFit="1" customWidth="1"/>
    <col min="7155" max="7155" width="7" style="49" bestFit="1" customWidth="1"/>
    <col min="7156" max="7156" width="7.5703125" style="49" bestFit="1" customWidth="1"/>
    <col min="7157" max="7158" width="10.7109375" style="49" customWidth="1"/>
    <col min="7159" max="7407" width="9.140625" style="49"/>
    <col min="7408" max="7408" width="33.85546875" style="49" customWidth="1"/>
    <col min="7409" max="7409" width="10.28515625" style="49" bestFit="1" customWidth="1"/>
    <col min="7410" max="7410" width="7.85546875" style="49" bestFit="1" customWidth="1"/>
    <col min="7411" max="7411" width="7" style="49" bestFit="1" customWidth="1"/>
    <col min="7412" max="7412" width="7.5703125" style="49" bestFit="1" customWidth="1"/>
    <col min="7413" max="7414" width="10.7109375" style="49" customWidth="1"/>
    <col min="7415" max="7663" width="9.140625" style="49"/>
    <col min="7664" max="7664" width="33.85546875" style="49" customWidth="1"/>
    <col min="7665" max="7665" width="10.28515625" style="49" bestFit="1" customWidth="1"/>
    <col min="7666" max="7666" width="7.85546875" style="49" bestFit="1" customWidth="1"/>
    <col min="7667" max="7667" width="7" style="49" bestFit="1" customWidth="1"/>
    <col min="7668" max="7668" width="7.5703125" style="49" bestFit="1" customWidth="1"/>
    <col min="7669" max="7670" width="10.7109375" style="49" customWidth="1"/>
    <col min="7671" max="7919" width="9.140625" style="49"/>
    <col min="7920" max="7920" width="33.85546875" style="49" customWidth="1"/>
    <col min="7921" max="7921" width="10.28515625" style="49" bestFit="1" customWidth="1"/>
    <col min="7922" max="7922" width="7.85546875" style="49" bestFit="1" customWidth="1"/>
    <col min="7923" max="7923" width="7" style="49" bestFit="1" customWidth="1"/>
    <col min="7924" max="7924" width="7.5703125" style="49" bestFit="1" customWidth="1"/>
    <col min="7925" max="7926" width="10.7109375" style="49" customWidth="1"/>
    <col min="7927" max="8175" width="9.140625" style="49"/>
    <col min="8176" max="8176" width="33.85546875" style="49" customWidth="1"/>
    <col min="8177" max="8177" width="10.28515625" style="49" bestFit="1" customWidth="1"/>
    <col min="8178" max="8178" width="7.85546875" style="49" bestFit="1" customWidth="1"/>
    <col min="8179" max="8179" width="7" style="49" bestFit="1" customWidth="1"/>
    <col min="8180" max="8180" width="7.5703125" style="49" bestFit="1" customWidth="1"/>
    <col min="8181" max="8182" width="10.7109375" style="49" customWidth="1"/>
    <col min="8183" max="8431" width="9.140625" style="49"/>
    <col min="8432" max="8432" width="33.85546875" style="49" customWidth="1"/>
    <col min="8433" max="8433" width="10.28515625" style="49" bestFit="1" customWidth="1"/>
    <col min="8434" max="8434" width="7.85546875" style="49" bestFit="1" customWidth="1"/>
    <col min="8435" max="8435" width="7" style="49" bestFit="1" customWidth="1"/>
    <col min="8436" max="8436" width="7.5703125" style="49" bestFit="1" customWidth="1"/>
    <col min="8437" max="8438" width="10.7109375" style="49" customWidth="1"/>
    <col min="8439" max="8687" width="9.140625" style="49"/>
    <col min="8688" max="8688" width="33.85546875" style="49" customWidth="1"/>
    <col min="8689" max="8689" width="10.28515625" style="49" bestFit="1" customWidth="1"/>
    <col min="8690" max="8690" width="7.85546875" style="49" bestFit="1" customWidth="1"/>
    <col min="8691" max="8691" width="7" style="49" bestFit="1" customWidth="1"/>
    <col min="8692" max="8692" width="7.5703125" style="49" bestFit="1" customWidth="1"/>
    <col min="8693" max="8694" width="10.7109375" style="49" customWidth="1"/>
    <col min="8695" max="8943" width="9.140625" style="49"/>
    <col min="8944" max="8944" width="33.85546875" style="49" customWidth="1"/>
    <col min="8945" max="8945" width="10.28515625" style="49" bestFit="1" customWidth="1"/>
    <col min="8946" max="8946" width="7.85546875" style="49" bestFit="1" customWidth="1"/>
    <col min="8947" max="8947" width="7" style="49" bestFit="1" customWidth="1"/>
    <col min="8948" max="8948" width="7.5703125" style="49" bestFit="1" customWidth="1"/>
    <col min="8949" max="8950" width="10.7109375" style="49" customWidth="1"/>
    <col min="8951" max="9199" width="9.140625" style="49"/>
    <col min="9200" max="9200" width="33.85546875" style="49" customWidth="1"/>
    <col min="9201" max="9201" width="10.28515625" style="49" bestFit="1" customWidth="1"/>
    <col min="9202" max="9202" width="7.85546875" style="49" bestFit="1" customWidth="1"/>
    <col min="9203" max="9203" width="7" style="49" bestFit="1" customWidth="1"/>
    <col min="9204" max="9204" width="7.5703125" style="49" bestFit="1" customWidth="1"/>
    <col min="9205" max="9206" width="10.7109375" style="49" customWidth="1"/>
    <col min="9207" max="9455" width="9.140625" style="49"/>
    <col min="9456" max="9456" width="33.85546875" style="49" customWidth="1"/>
    <col min="9457" max="9457" width="10.28515625" style="49" bestFit="1" customWidth="1"/>
    <col min="9458" max="9458" width="7.85546875" style="49" bestFit="1" customWidth="1"/>
    <col min="9459" max="9459" width="7" style="49" bestFit="1" customWidth="1"/>
    <col min="9460" max="9460" width="7.5703125" style="49" bestFit="1" customWidth="1"/>
    <col min="9461" max="9462" width="10.7109375" style="49" customWidth="1"/>
    <col min="9463" max="9711" width="9.140625" style="49"/>
    <col min="9712" max="9712" width="33.85546875" style="49" customWidth="1"/>
    <col min="9713" max="9713" width="10.28515625" style="49" bestFit="1" customWidth="1"/>
    <col min="9714" max="9714" width="7.85546875" style="49" bestFit="1" customWidth="1"/>
    <col min="9715" max="9715" width="7" style="49" bestFit="1" customWidth="1"/>
    <col min="9716" max="9716" width="7.5703125" style="49" bestFit="1" customWidth="1"/>
    <col min="9717" max="9718" width="10.7109375" style="49" customWidth="1"/>
    <col min="9719" max="9967" width="9.140625" style="49"/>
    <col min="9968" max="9968" width="33.85546875" style="49" customWidth="1"/>
    <col min="9969" max="9969" width="10.28515625" style="49" bestFit="1" customWidth="1"/>
    <col min="9970" max="9970" width="7.85546875" style="49" bestFit="1" customWidth="1"/>
    <col min="9971" max="9971" width="7" style="49" bestFit="1" customWidth="1"/>
    <col min="9972" max="9972" width="7.5703125" style="49" bestFit="1" customWidth="1"/>
    <col min="9973" max="9974" width="10.7109375" style="49" customWidth="1"/>
    <col min="9975" max="10223" width="9.140625" style="49"/>
    <col min="10224" max="10224" width="33.85546875" style="49" customWidth="1"/>
    <col min="10225" max="10225" width="10.28515625" style="49" bestFit="1" customWidth="1"/>
    <col min="10226" max="10226" width="7.85546875" style="49" bestFit="1" customWidth="1"/>
    <col min="10227" max="10227" width="7" style="49" bestFit="1" customWidth="1"/>
    <col min="10228" max="10228" width="7.5703125" style="49" bestFit="1" customWidth="1"/>
    <col min="10229" max="10230" width="10.7109375" style="49" customWidth="1"/>
    <col min="10231" max="10479" width="9.140625" style="49"/>
    <col min="10480" max="10480" width="33.85546875" style="49" customWidth="1"/>
    <col min="10481" max="10481" width="10.28515625" style="49" bestFit="1" customWidth="1"/>
    <col min="10482" max="10482" width="7.85546875" style="49" bestFit="1" customWidth="1"/>
    <col min="10483" max="10483" width="7" style="49" bestFit="1" customWidth="1"/>
    <col min="10484" max="10484" width="7.5703125" style="49" bestFit="1" customWidth="1"/>
    <col min="10485" max="10486" width="10.7109375" style="49" customWidth="1"/>
    <col min="10487" max="10735" width="9.140625" style="49"/>
    <col min="10736" max="10736" width="33.85546875" style="49" customWidth="1"/>
    <col min="10737" max="10737" width="10.28515625" style="49" bestFit="1" customWidth="1"/>
    <col min="10738" max="10738" width="7.85546875" style="49" bestFit="1" customWidth="1"/>
    <col min="10739" max="10739" width="7" style="49" bestFit="1" customWidth="1"/>
    <col min="10740" max="10740" width="7.5703125" style="49" bestFit="1" customWidth="1"/>
    <col min="10741" max="10742" width="10.7109375" style="49" customWidth="1"/>
    <col min="10743" max="10991" width="9.140625" style="49"/>
    <col min="10992" max="10992" width="33.85546875" style="49" customWidth="1"/>
    <col min="10993" max="10993" width="10.28515625" style="49" bestFit="1" customWidth="1"/>
    <col min="10994" max="10994" width="7.85546875" style="49" bestFit="1" customWidth="1"/>
    <col min="10995" max="10995" width="7" style="49" bestFit="1" customWidth="1"/>
    <col min="10996" max="10996" width="7.5703125" style="49" bestFit="1" customWidth="1"/>
    <col min="10997" max="10998" width="10.7109375" style="49" customWidth="1"/>
    <col min="10999" max="11247" width="9.140625" style="49"/>
    <col min="11248" max="11248" width="33.85546875" style="49" customWidth="1"/>
    <col min="11249" max="11249" width="10.28515625" style="49" bestFit="1" customWidth="1"/>
    <col min="11250" max="11250" width="7.85546875" style="49" bestFit="1" customWidth="1"/>
    <col min="11251" max="11251" width="7" style="49" bestFit="1" customWidth="1"/>
    <col min="11252" max="11252" width="7.5703125" style="49" bestFit="1" customWidth="1"/>
    <col min="11253" max="11254" width="10.7109375" style="49" customWidth="1"/>
    <col min="11255" max="11503" width="9.140625" style="49"/>
    <col min="11504" max="11504" width="33.85546875" style="49" customWidth="1"/>
    <col min="11505" max="11505" width="10.28515625" style="49" bestFit="1" customWidth="1"/>
    <col min="11506" max="11506" width="7.85546875" style="49" bestFit="1" customWidth="1"/>
    <col min="11507" max="11507" width="7" style="49" bestFit="1" customWidth="1"/>
    <col min="11508" max="11508" width="7.5703125" style="49" bestFit="1" customWidth="1"/>
    <col min="11509" max="11510" width="10.7109375" style="49" customWidth="1"/>
    <col min="11511" max="11759" width="9.140625" style="49"/>
    <col min="11760" max="11760" width="33.85546875" style="49" customWidth="1"/>
    <col min="11761" max="11761" width="10.28515625" style="49" bestFit="1" customWidth="1"/>
    <col min="11762" max="11762" width="7.85546875" style="49" bestFit="1" customWidth="1"/>
    <col min="11763" max="11763" width="7" style="49" bestFit="1" customWidth="1"/>
    <col min="11764" max="11764" width="7.5703125" style="49" bestFit="1" customWidth="1"/>
    <col min="11765" max="11766" width="10.7109375" style="49" customWidth="1"/>
    <col min="11767" max="12015" width="9.140625" style="49"/>
    <col min="12016" max="12016" width="33.85546875" style="49" customWidth="1"/>
    <col min="12017" max="12017" width="10.28515625" style="49" bestFit="1" customWidth="1"/>
    <col min="12018" max="12018" width="7.85546875" style="49" bestFit="1" customWidth="1"/>
    <col min="12019" max="12019" width="7" style="49" bestFit="1" customWidth="1"/>
    <col min="12020" max="12020" width="7.5703125" style="49" bestFit="1" customWidth="1"/>
    <col min="12021" max="12022" width="10.7109375" style="49" customWidth="1"/>
    <col min="12023" max="12271" width="9.140625" style="49"/>
    <col min="12272" max="12272" width="33.85546875" style="49" customWidth="1"/>
    <col min="12273" max="12273" width="10.28515625" style="49" bestFit="1" customWidth="1"/>
    <col min="12274" max="12274" width="7.85546875" style="49" bestFit="1" customWidth="1"/>
    <col min="12275" max="12275" width="7" style="49" bestFit="1" customWidth="1"/>
    <col min="12276" max="12276" width="7.5703125" style="49" bestFit="1" customWidth="1"/>
    <col min="12277" max="12278" width="10.7109375" style="49" customWidth="1"/>
    <col min="12279" max="12527" width="9.140625" style="49"/>
    <col min="12528" max="12528" width="33.85546875" style="49" customWidth="1"/>
    <col min="12529" max="12529" width="10.28515625" style="49" bestFit="1" customWidth="1"/>
    <col min="12530" max="12530" width="7.85546875" style="49" bestFit="1" customWidth="1"/>
    <col min="12531" max="12531" width="7" style="49" bestFit="1" customWidth="1"/>
    <col min="12532" max="12532" width="7.5703125" style="49" bestFit="1" customWidth="1"/>
    <col min="12533" max="12534" width="10.7109375" style="49" customWidth="1"/>
    <col min="12535" max="12783" width="9.140625" style="49"/>
    <col min="12784" max="12784" width="33.85546875" style="49" customWidth="1"/>
    <col min="12785" max="12785" width="10.28515625" style="49" bestFit="1" customWidth="1"/>
    <col min="12786" max="12786" width="7.85546875" style="49" bestFit="1" customWidth="1"/>
    <col min="12787" max="12787" width="7" style="49" bestFit="1" customWidth="1"/>
    <col min="12788" max="12788" width="7.5703125" style="49" bestFit="1" customWidth="1"/>
    <col min="12789" max="12790" width="10.7109375" style="49" customWidth="1"/>
    <col min="12791" max="13039" width="9.140625" style="49"/>
    <col min="13040" max="13040" width="33.85546875" style="49" customWidth="1"/>
    <col min="13041" max="13041" width="10.28515625" style="49" bestFit="1" customWidth="1"/>
    <col min="13042" max="13042" width="7.85546875" style="49" bestFit="1" customWidth="1"/>
    <col min="13043" max="13043" width="7" style="49" bestFit="1" customWidth="1"/>
    <col min="13044" max="13044" width="7.5703125" style="49" bestFit="1" customWidth="1"/>
    <col min="13045" max="13046" width="10.7109375" style="49" customWidth="1"/>
    <col min="13047" max="13295" width="9.140625" style="49"/>
    <col min="13296" max="13296" width="33.85546875" style="49" customWidth="1"/>
    <col min="13297" max="13297" width="10.28515625" style="49" bestFit="1" customWidth="1"/>
    <col min="13298" max="13298" width="7.85546875" style="49" bestFit="1" customWidth="1"/>
    <col min="13299" max="13299" width="7" style="49" bestFit="1" customWidth="1"/>
    <col min="13300" max="13300" width="7.5703125" style="49" bestFit="1" customWidth="1"/>
    <col min="13301" max="13302" width="10.7109375" style="49" customWidth="1"/>
    <col min="13303" max="13551" width="9.140625" style="49"/>
    <col min="13552" max="13552" width="33.85546875" style="49" customWidth="1"/>
    <col min="13553" max="13553" width="10.28515625" style="49" bestFit="1" customWidth="1"/>
    <col min="13554" max="13554" width="7.85546875" style="49" bestFit="1" customWidth="1"/>
    <col min="13555" max="13555" width="7" style="49" bestFit="1" customWidth="1"/>
    <col min="13556" max="13556" width="7.5703125" style="49" bestFit="1" customWidth="1"/>
    <col min="13557" max="13558" width="10.7109375" style="49" customWidth="1"/>
    <col min="13559" max="13807" width="9.140625" style="49"/>
    <col min="13808" max="13808" width="33.85546875" style="49" customWidth="1"/>
    <col min="13809" max="13809" width="10.28515625" style="49" bestFit="1" customWidth="1"/>
    <col min="13810" max="13810" width="7.85546875" style="49" bestFit="1" customWidth="1"/>
    <col min="13811" max="13811" width="7" style="49" bestFit="1" customWidth="1"/>
    <col min="13812" max="13812" width="7.5703125" style="49" bestFit="1" customWidth="1"/>
    <col min="13813" max="13814" width="10.7109375" style="49" customWidth="1"/>
    <col min="13815" max="14063" width="9.140625" style="49"/>
    <col min="14064" max="14064" width="33.85546875" style="49" customWidth="1"/>
    <col min="14065" max="14065" width="10.28515625" style="49" bestFit="1" customWidth="1"/>
    <col min="14066" max="14066" width="7.85546875" style="49" bestFit="1" customWidth="1"/>
    <col min="14067" max="14067" width="7" style="49" bestFit="1" customWidth="1"/>
    <col min="14068" max="14068" width="7.5703125" style="49" bestFit="1" customWidth="1"/>
    <col min="14069" max="14070" width="10.7109375" style="49" customWidth="1"/>
    <col min="14071" max="14319" width="9.140625" style="49"/>
    <col min="14320" max="14320" width="33.85546875" style="49" customWidth="1"/>
    <col min="14321" max="14321" width="10.28515625" style="49" bestFit="1" customWidth="1"/>
    <col min="14322" max="14322" width="7.85546875" style="49" bestFit="1" customWidth="1"/>
    <col min="14323" max="14323" width="7" style="49" bestFit="1" customWidth="1"/>
    <col min="14324" max="14324" width="7.5703125" style="49" bestFit="1" customWidth="1"/>
    <col min="14325" max="14326" width="10.7109375" style="49" customWidth="1"/>
    <col min="14327" max="14575" width="9.140625" style="49"/>
    <col min="14576" max="14576" width="33.85546875" style="49" customWidth="1"/>
    <col min="14577" max="14577" width="10.28515625" style="49" bestFit="1" customWidth="1"/>
    <col min="14578" max="14578" width="7.85546875" style="49" bestFit="1" customWidth="1"/>
    <col min="14579" max="14579" width="7" style="49" bestFit="1" customWidth="1"/>
    <col min="14580" max="14580" width="7.5703125" style="49" bestFit="1" customWidth="1"/>
    <col min="14581" max="14582" width="10.7109375" style="49" customWidth="1"/>
    <col min="14583" max="14831" width="9.140625" style="49"/>
    <col min="14832" max="14832" width="33.85546875" style="49" customWidth="1"/>
    <col min="14833" max="14833" width="10.28515625" style="49" bestFit="1" customWidth="1"/>
    <col min="14834" max="14834" width="7.85546875" style="49" bestFit="1" customWidth="1"/>
    <col min="14835" max="14835" width="7" style="49" bestFit="1" customWidth="1"/>
    <col min="14836" max="14836" width="7.5703125" style="49" bestFit="1" customWidth="1"/>
    <col min="14837" max="14838" width="10.7109375" style="49" customWidth="1"/>
    <col min="14839" max="15087" width="9.140625" style="49"/>
    <col min="15088" max="15088" width="33.85546875" style="49" customWidth="1"/>
    <col min="15089" max="15089" width="10.28515625" style="49" bestFit="1" customWidth="1"/>
    <col min="15090" max="15090" width="7.85546875" style="49" bestFit="1" customWidth="1"/>
    <col min="15091" max="15091" width="7" style="49" bestFit="1" customWidth="1"/>
    <col min="15092" max="15092" width="7.5703125" style="49" bestFit="1" customWidth="1"/>
    <col min="15093" max="15094" width="10.7109375" style="49" customWidth="1"/>
    <col min="15095" max="15343" width="9.140625" style="49"/>
    <col min="15344" max="15344" width="33.85546875" style="49" customWidth="1"/>
    <col min="15345" max="15345" width="10.28515625" style="49" bestFit="1" customWidth="1"/>
    <col min="15346" max="15346" width="7.85546875" style="49" bestFit="1" customWidth="1"/>
    <col min="15347" max="15347" width="7" style="49" bestFit="1" customWidth="1"/>
    <col min="15348" max="15348" width="7.5703125" style="49" bestFit="1" customWidth="1"/>
    <col min="15349" max="15350" width="10.7109375" style="49" customWidth="1"/>
    <col min="15351" max="15599" width="9.140625" style="49"/>
    <col min="15600" max="15600" width="33.85546875" style="49" customWidth="1"/>
    <col min="15601" max="15601" width="10.28515625" style="49" bestFit="1" customWidth="1"/>
    <col min="15602" max="15602" width="7.85546875" style="49" bestFit="1" customWidth="1"/>
    <col min="15603" max="15603" width="7" style="49" bestFit="1" customWidth="1"/>
    <col min="15604" max="15604" width="7.5703125" style="49" bestFit="1" customWidth="1"/>
    <col min="15605" max="15606" width="10.7109375" style="49" customWidth="1"/>
    <col min="15607" max="15855" width="9.140625" style="49"/>
    <col min="15856" max="15856" width="33.85546875" style="49" customWidth="1"/>
    <col min="15857" max="15857" width="10.28515625" style="49" bestFit="1" customWidth="1"/>
    <col min="15858" max="15858" width="7.85546875" style="49" bestFit="1" customWidth="1"/>
    <col min="15859" max="15859" width="7" style="49" bestFit="1" customWidth="1"/>
    <col min="15860" max="15860" width="7.5703125" style="49" bestFit="1" customWidth="1"/>
    <col min="15861" max="15862" width="10.7109375" style="49" customWidth="1"/>
    <col min="15863" max="16111" width="9.140625" style="49"/>
    <col min="16112" max="16112" width="33.85546875" style="49" customWidth="1"/>
    <col min="16113" max="16113" width="10.28515625" style="49" bestFit="1" customWidth="1"/>
    <col min="16114" max="16114" width="7.85546875" style="49" bestFit="1" customWidth="1"/>
    <col min="16115" max="16115" width="7" style="49" bestFit="1" customWidth="1"/>
    <col min="16116" max="16116" width="7.5703125" style="49" bestFit="1" customWidth="1"/>
    <col min="16117" max="16118" width="10.7109375" style="49" customWidth="1"/>
    <col min="16119" max="16384" width="9.140625" style="49"/>
  </cols>
  <sheetData>
    <row r="1" spans="1:7" ht="24" customHeight="1">
      <c r="A1" s="79" t="s">
        <v>115</v>
      </c>
      <c r="B1" s="78"/>
      <c r="C1" s="78"/>
      <c r="D1" s="78"/>
      <c r="E1" s="78"/>
      <c r="F1" s="50"/>
    </row>
    <row r="2" spans="1:7" ht="15.95" customHeight="1">
      <c r="A2" s="77"/>
      <c r="B2" s="76"/>
      <c r="C2" s="75"/>
      <c r="D2" s="75"/>
      <c r="E2" s="75"/>
      <c r="F2" s="50"/>
    </row>
    <row r="3" spans="1:7" ht="15.95" customHeight="1">
      <c r="A3" s="65"/>
      <c r="B3" s="65"/>
      <c r="C3" s="75"/>
      <c r="D3" s="75"/>
      <c r="E3" s="75"/>
      <c r="F3" s="50"/>
    </row>
    <row r="4" spans="1:7" ht="15.95" customHeight="1">
      <c r="A4" s="74"/>
      <c r="B4" s="73" t="s">
        <v>114</v>
      </c>
      <c r="C4" s="71" t="s">
        <v>113</v>
      </c>
      <c r="D4" s="71" t="s">
        <v>112</v>
      </c>
      <c r="E4" s="71" t="s">
        <v>111</v>
      </c>
      <c r="F4" s="72" t="s">
        <v>55</v>
      </c>
      <c r="G4" s="71" t="s">
        <v>54</v>
      </c>
    </row>
    <row r="5" spans="1:7" ht="15.95" customHeight="1">
      <c r="A5" s="65"/>
      <c r="B5" s="68" t="s">
        <v>110</v>
      </c>
      <c r="C5" s="64" t="s">
        <v>109</v>
      </c>
      <c r="D5" s="70" t="s">
        <v>187</v>
      </c>
      <c r="E5" s="64" t="s">
        <v>54</v>
      </c>
      <c r="F5" s="69" t="s">
        <v>322</v>
      </c>
      <c r="G5" s="69" t="s">
        <v>322</v>
      </c>
    </row>
    <row r="6" spans="1:7" ht="15.95" customHeight="1">
      <c r="A6" s="65"/>
      <c r="B6" s="68"/>
      <c r="C6" s="64" t="s">
        <v>107</v>
      </c>
      <c r="D6" s="64" t="s">
        <v>107</v>
      </c>
      <c r="E6" s="64" t="s">
        <v>107</v>
      </c>
      <c r="F6" s="64" t="s">
        <v>106</v>
      </c>
      <c r="G6" s="64" t="s">
        <v>106</v>
      </c>
    </row>
    <row r="7" spans="1:7" ht="15.95" customHeight="1">
      <c r="A7" s="65"/>
      <c r="B7" s="67"/>
      <c r="C7" s="66">
        <v>2020</v>
      </c>
      <c r="D7" s="66">
        <v>2020</v>
      </c>
      <c r="E7" s="66">
        <v>2020</v>
      </c>
      <c r="F7" s="66" t="s">
        <v>104</v>
      </c>
      <c r="G7" s="66" t="s">
        <v>104</v>
      </c>
    </row>
    <row r="8" spans="1:7" ht="15.95" customHeight="1">
      <c r="A8" s="65"/>
      <c r="B8" s="254"/>
      <c r="C8" s="64"/>
      <c r="D8" s="64"/>
      <c r="E8" s="64"/>
      <c r="F8" s="64"/>
      <c r="G8" s="64"/>
    </row>
    <row r="9" spans="1:7" ht="18" customHeight="1">
      <c r="A9" s="57" t="s">
        <v>103</v>
      </c>
      <c r="B9" s="56" t="s">
        <v>74</v>
      </c>
      <c r="C9" s="54">
        <v>4783.8231888207802</v>
      </c>
      <c r="D9" s="54">
        <v>4404.9758823862194</v>
      </c>
      <c r="E9" s="55">
        <v>17036.725153114927</v>
      </c>
      <c r="F9" s="255">
        <v>97.930343233830541</v>
      </c>
      <c r="G9" s="255">
        <v>105.4818051206252</v>
      </c>
    </row>
    <row r="10" spans="1:7" ht="18" customHeight="1">
      <c r="A10" s="57" t="s">
        <v>102</v>
      </c>
      <c r="B10" s="56" t="s">
        <v>63</v>
      </c>
      <c r="C10" s="54">
        <v>840</v>
      </c>
      <c r="D10" s="54">
        <v>826.61249999999995</v>
      </c>
      <c r="E10" s="55">
        <v>3366.6125000000002</v>
      </c>
      <c r="F10" s="255">
        <v>86.829044117647058</v>
      </c>
      <c r="G10" s="255">
        <v>88.016013071895429</v>
      </c>
    </row>
    <row r="11" spans="1:7" ht="18" customHeight="1">
      <c r="A11" s="57" t="s">
        <v>101</v>
      </c>
      <c r="B11" s="56" t="s">
        <v>59</v>
      </c>
      <c r="C11" s="54">
        <v>840</v>
      </c>
      <c r="D11" s="54">
        <v>783.50624999999991</v>
      </c>
      <c r="E11" s="55">
        <v>3158.5062500000004</v>
      </c>
      <c r="F11" s="255">
        <v>89.748711340206171</v>
      </c>
      <c r="G11" s="255">
        <v>90.243035714285725</v>
      </c>
    </row>
    <row r="12" spans="1:7" ht="18" customHeight="1">
      <c r="A12" s="57" t="s">
        <v>100</v>
      </c>
      <c r="B12" s="56" t="s">
        <v>74</v>
      </c>
      <c r="C12" s="54">
        <v>67.971634999999992</v>
      </c>
      <c r="D12" s="54">
        <v>68.93119999999999</v>
      </c>
      <c r="E12" s="55">
        <v>278.31576799999993</v>
      </c>
      <c r="F12" s="255">
        <v>83.637487151865159</v>
      </c>
      <c r="G12" s="255">
        <v>88.165109937912462</v>
      </c>
    </row>
    <row r="13" spans="1:7" ht="18" customHeight="1">
      <c r="A13" s="57" t="s">
        <v>99</v>
      </c>
      <c r="B13" s="56" t="s">
        <v>63</v>
      </c>
      <c r="C13" s="54">
        <v>1172.8135630000002</v>
      </c>
      <c r="D13" s="54">
        <v>1101.8434692194792</v>
      </c>
      <c r="E13" s="55">
        <v>4697.6102902194789</v>
      </c>
      <c r="F13" s="255">
        <v>96.136329619909063</v>
      </c>
      <c r="G13" s="255">
        <v>113.91772193717611</v>
      </c>
    </row>
    <row r="14" spans="1:7" ht="18" customHeight="1">
      <c r="A14" s="57" t="s">
        <v>98</v>
      </c>
      <c r="B14" s="56" t="s">
        <v>63</v>
      </c>
      <c r="C14" s="54">
        <v>121.235</v>
      </c>
      <c r="D14" s="54">
        <v>113</v>
      </c>
      <c r="E14" s="55">
        <v>445.40700000000004</v>
      </c>
      <c r="F14" s="255">
        <v>90.942014405858913</v>
      </c>
      <c r="G14" s="256">
        <v>99.29664126698205</v>
      </c>
    </row>
    <row r="15" spans="1:7" ht="18" customHeight="1">
      <c r="A15" s="57" t="s">
        <v>97</v>
      </c>
      <c r="B15" s="56" t="s">
        <v>63</v>
      </c>
      <c r="C15" s="54">
        <v>211.79964703899623</v>
      </c>
      <c r="D15" s="54">
        <v>189.37556000191537</v>
      </c>
      <c r="E15" s="55">
        <v>824.99716150264203</v>
      </c>
      <c r="F15" s="255">
        <v>91.000613293252201</v>
      </c>
      <c r="G15" s="255">
        <v>101.85604694945241</v>
      </c>
    </row>
    <row r="16" spans="1:7" ht="18" customHeight="1">
      <c r="A16" s="57" t="s">
        <v>96</v>
      </c>
      <c r="B16" s="56" t="s">
        <v>89</v>
      </c>
      <c r="C16" s="54">
        <v>137.83457922701689</v>
      </c>
      <c r="D16" s="54">
        <v>137.29797730845709</v>
      </c>
      <c r="E16" s="55">
        <v>510.45965827563191</v>
      </c>
      <c r="F16" s="255">
        <v>100.65781423553599</v>
      </c>
      <c r="G16" s="255">
        <v>100.62003786578772</v>
      </c>
    </row>
    <row r="17" spans="1:7" ht="18" customHeight="1">
      <c r="A17" s="57" t="s">
        <v>95</v>
      </c>
      <c r="B17" s="56" t="s">
        <v>74</v>
      </c>
      <c r="C17" s="54">
        <v>11.001789077079561</v>
      </c>
      <c r="D17" s="54">
        <v>11.984848363683533</v>
      </c>
      <c r="E17" s="55">
        <v>40.798761949503174</v>
      </c>
      <c r="F17" s="255">
        <v>118.215940505272</v>
      </c>
      <c r="G17" s="255">
        <v>99.393765727317117</v>
      </c>
    </row>
    <row r="18" spans="1:7" ht="18" customHeight="1">
      <c r="A18" s="57" t="s">
        <v>94</v>
      </c>
      <c r="B18" s="56" t="s">
        <v>63</v>
      </c>
      <c r="C18" s="54">
        <v>231.66095099644139</v>
      </c>
      <c r="D18" s="54">
        <v>98.392602278042233</v>
      </c>
      <c r="E18" s="55">
        <v>726.1295766615151</v>
      </c>
      <c r="F18" s="255">
        <v>46.847255231056415</v>
      </c>
      <c r="G18" s="255">
        <v>76.502660489230138</v>
      </c>
    </row>
    <row r="19" spans="1:7" ht="18" customHeight="1">
      <c r="A19" s="57" t="s">
        <v>93</v>
      </c>
      <c r="B19" s="56" t="s">
        <v>63</v>
      </c>
      <c r="C19" s="54">
        <v>35.012706643193297</v>
      </c>
      <c r="D19" s="54">
        <v>33.414218948729896</v>
      </c>
      <c r="E19" s="55">
        <v>127.00163607947388</v>
      </c>
      <c r="F19" s="255">
        <v>119.39835028533119</v>
      </c>
      <c r="G19" s="255">
        <v>119.21778290298164</v>
      </c>
    </row>
    <row r="20" spans="1:7" ht="18" customHeight="1">
      <c r="A20" s="57" t="s">
        <v>92</v>
      </c>
      <c r="B20" s="56" t="s">
        <v>63</v>
      </c>
      <c r="C20" s="54">
        <v>907.15616445236617</v>
      </c>
      <c r="D20" s="54">
        <v>875.09879839827568</v>
      </c>
      <c r="E20" s="55">
        <v>3648.8308686136552</v>
      </c>
      <c r="F20" s="255">
        <v>87.421594615506109</v>
      </c>
      <c r="G20" s="255">
        <v>92.230767436988089</v>
      </c>
    </row>
    <row r="21" spans="1:7" ht="18" customHeight="1">
      <c r="A21" s="57" t="s">
        <v>91</v>
      </c>
      <c r="B21" s="56" t="s">
        <v>63</v>
      </c>
      <c r="C21" s="54">
        <v>455.06978161235241</v>
      </c>
      <c r="D21" s="54">
        <v>465.96419777525904</v>
      </c>
      <c r="E21" s="55">
        <v>1830.7715072978276</v>
      </c>
      <c r="F21" s="255">
        <v>92.653766352571097</v>
      </c>
      <c r="G21" s="255">
        <v>99.041732246836901</v>
      </c>
    </row>
    <row r="22" spans="1:7" ht="18" customHeight="1">
      <c r="A22" s="57" t="s">
        <v>90</v>
      </c>
      <c r="B22" s="56" t="s">
        <v>89</v>
      </c>
      <c r="C22" s="54">
        <v>277.77051513993109</v>
      </c>
      <c r="D22" s="54">
        <v>251.9406611877146</v>
      </c>
      <c r="E22" s="55">
        <v>1122.0731723270098</v>
      </c>
      <c r="F22" s="255">
        <v>62.575693258382806</v>
      </c>
      <c r="G22" s="255">
        <v>75.903776479107336</v>
      </c>
    </row>
    <row r="23" spans="1:7" ht="21" customHeight="1">
      <c r="A23" s="60" t="s">
        <v>88</v>
      </c>
      <c r="B23" s="56" t="s">
        <v>87</v>
      </c>
      <c r="C23" s="54">
        <v>507.03377631674022</v>
      </c>
      <c r="D23" s="54">
        <v>444.09820326621195</v>
      </c>
      <c r="E23" s="55">
        <v>1779.363770280846</v>
      </c>
      <c r="F23" s="255">
        <v>92.325806111968802</v>
      </c>
      <c r="G23" s="255">
        <v>103.5725235095895</v>
      </c>
    </row>
    <row r="24" spans="1:7" ht="18" customHeight="1">
      <c r="A24" s="60" t="s">
        <v>86</v>
      </c>
      <c r="B24" s="56" t="s">
        <v>85</v>
      </c>
      <c r="C24" s="54">
        <v>43.679598244356008</v>
      </c>
      <c r="D24" s="54">
        <v>39.864366045020056</v>
      </c>
      <c r="E24" s="55">
        <v>178.28487534050311</v>
      </c>
      <c r="F24" s="255">
        <v>82.535802970994794</v>
      </c>
      <c r="G24" s="255">
        <v>98.265440706977273</v>
      </c>
    </row>
    <row r="25" spans="1:7" ht="27" customHeight="1">
      <c r="A25" s="63" t="s">
        <v>84</v>
      </c>
      <c r="B25" s="62" t="s">
        <v>63</v>
      </c>
      <c r="C25" s="259">
        <v>89.322732795951055</v>
      </c>
      <c r="D25" s="259">
        <v>88.795210767862343</v>
      </c>
      <c r="E25" s="258">
        <v>333.76123384595252</v>
      </c>
      <c r="F25" s="260">
        <v>97.160717655426495</v>
      </c>
      <c r="G25" s="260">
        <v>91.544451577114685</v>
      </c>
    </row>
    <row r="26" spans="1:7" ht="18" customHeight="1">
      <c r="A26" s="57" t="s">
        <v>83</v>
      </c>
      <c r="B26" s="56" t="s">
        <v>70</v>
      </c>
      <c r="C26" s="54">
        <v>368.6390266456865</v>
      </c>
      <c r="D26" s="54">
        <v>319.64802648597924</v>
      </c>
      <c r="E26" s="55">
        <v>1377.7299518137602</v>
      </c>
      <c r="F26" s="255">
        <v>83.028009109354201</v>
      </c>
      <c r="G26" s="255">
        <v>94.061792818490304</v>
      </c>
    </row>
    <row r="27" spans="1:7" ht="18" customHeight="1">
      <c r="A27" s="61" t="s">
        <v>82</v>
      </c>
      <c r="B27" s="56" t="s">
        <v>81</v>
      </c>
      <c r="C27" s="54">
        <v>20.546923765477061</v>
      </c>
      <c r="D27" s="54">
        <v>15.850693383412457</v>
      </c>
      <c r="E27" s="55">
        <v>80.642659785294711</v>
      </c>
      <c r="F27" s="255">
        <v>69.907604225175504</v>
      </c>
      <c r="G27" s="255">
        <v>95.09617788872221</v>
      </c>
    </row>
    <row r="28" spans="1:7" ht="18" customHeight="1">
      <c r="A28" s="57" t="s">
        <v>80</v>
      </c>
      <c r="B28" s="56" t="s">
        <v>74</v>
      </c>
      <c r="C28" s="54">
        <v>210.45714354929578</v>
      </c>
      <c r="D28" s="54">
        <v>180.6374523380282</v>
      </c>
      <c r="E28" s="55">
        <v>802.55483491483437</v>
      </c>
      <c r="F28" s="255">
        <v>121.60725309504809</v>
      </c>
      <c r="G28" s="255">
        <v>111.65725343426342</v>
      </c>
    </row>
    <row r="29" spans="1:7" ht="18" customHeight="1">
      <c r="A29" s="57" t="s">
        <v>79</v>
      </c>
      <c r="B29" s="56" t="s">
        <v>63</v>
      </c>
      <c r="C29" s="54">
        <v>228.45289727530655</v>
      </c>
      <c r="D29" s="54">
        <v>223.3049102149958</v>
      </c>
      <c r="E29" s="55">
        <v>867.75070558490711</v>
      </c>
      <c r="F29" s="255">
        <v>101.71266930954499</v>
      </c>
      <c r="G29" s="255">
        <v>96.87703652396597</v>
      </c>
    </row>
    <row r="30" spans="1:7" ht="18" customHeight="1">
      <c r="A30" s="57" t="s">
        <v>78</v>
      </c>
      <c r="B30" s="56" t="s">
        <v>63</v>
      </c>
      <c r="C30" s="54">
        <v>75.303641150429257</v>
      </c>
      <c r="D30" s="54">
        <v>68.040748335722625</v>
      </c>
      <c r="E30" s="55">
        <v>278.62418299919216</v>
      </c>
      <c r="F30" s="255">
        <v>94.672439665125793</v>
      </c>
      <c r="G30" s="255">
        <v>102.59014850242392</v>
      </c>
    </row>
    <row r="31" spans="1:7" ht="18" customHeight="1">
      <c r="A31" s="57" t="s">
        <v>77</v>
      </c>
      <c r="B31" s="56" t="s">
        <v>76</v>
      </c>
      <c r="C31" s="54">
        <v>8.6814583889226142</v>
      </c>
      <c r="D31" s="54">
        <v>8.1176014948800894</v>
      </c>
      <c r="E31" s="55">
        <v>30.238813901130808</v>
      </c>
      <c r="F31" s="255">
        <v>96.111767265755716</v>
      </c>
      <c r="G31" s="255">
        <v>101.33762708850516</v>
      </c>
    </row>
    <row r="32" spans="1:7" ht="18" customHeight="1">
      <c r="A32" s="57" t="s">
        <v>75</v>
      </c>
      <c r="B32" s="56" t="s">
        <v>74</v>
      </c>
      <c r="C32" s="54">
        <v>2113.5888071110367</v>
      </c>
      <c r="D32" s="54">
        <v>1945.8465091923931</v>
      </c>
      <c r="E32" s="55">
        <v>7168.3191002430949</v>
      </c>
      <c r="F32" s="255">
        <v>77.143875960861791</v>
      </c>
      <c r="G32" s="255">
        <v>92.930965910958619</v>
      </c>
    </row>
    <row r="33" spans="1:7" ht="18" customHeight="1">
      <c r="A33" s="60" t="s">
        <v>73</v>
      </c>
      <c r="B33" s="56" t="s">
        <v>63</v>
      </c>
      <c r="C33" s="54">
        <v>512.48040510696751</v>
      </c>
      <c r="D33" s="54">
        <v>526.57390180846573</v>
      </c>
      <c r="E33" s="55">
        <v>1958.2423583232085</v>
      </c>
      <c r="F33" s="255">
        <v>97.493830307797609</v>
      </c>
      <c r="G33" s="255">
        <v>96.024004708588265</v>
      </c>
    </row>
    <row r="34" spans="1:7" ht="18" customHeight="1">
      <c r="A34" s="57" t="s">
        <v>72</v>
      </c>
      <c r="B34" s="56" t="s">
        <v>63</v>
      </c>
      <c r="C34" s="54">
        <v>629.75426363645045</v>
      </c>
      <c r="D34" s="54">
        <v>742.52512279192183</v>
      </c>
      <c r="E34" s="55">
        <v>2871.9634375768956</v>
      </c>
      <c r="F34" s="255">
        <v>98.484980622031998</v>
      </c>
      <c r="G34" s="255">
        <v>107.6613003877644</v>
      </c>
    </row>
    <row r="35" spans="1:7" ht="18" customHeight="1">
      <c r="A35" s="57" t="s">
        <v>71</v>
      </c>
      <c r="B35" s="56" t="s">
        <v>70</v>
      </c>
      <c r="C35" s="54">
        <v>18.327365999999998</v>
      </c>
      <c r="D35" s="54">
        <v>14.885592999999998</v>
      </c>
      <c r="E35" s="55">
        <v>67.444660999999996</v>
      </c>
      <c r="F35" s="255">
        <v>84.159505337088774</v>
      </c>
      <c r="G35" s="255">
        <v>103.83531668329627</v>
      </c>
    </row>
    <row r="36" spans="1:7" ht="27.75" customHeight="1">
      <c r="A36" s="59" t="s">
        <v>69</v>
      </c>
      <c r="B36" s="58" t="s">
        <v>68</v>
      </c>
      <c r="C36" s="257">
        <v>30.4765101390316</v>
      </c>
      <c r="D36" s="257">
        <v>30.303370208095497</v>
      </c>
      <c r="E36" s="258">
        <v>122.00544055862129</v>
      </c>
      <c r="F36" s="260">
        <v>138.92975528951445</v>
      </c>
      <c r="G36" s="260">
        <v>128.499458829996</v>
      </c>
    </row>
    <row r="37" spans="1:7" ht="18" customHeight="1">
      <c r="A37" s="57" t="s">
        <v>465</v>
      </c>
      <c r="B37" s="56" t="s">
        <v>67</v>
      </c>
      <c r="C37" s="54">
        <v>1412.0594706980701</v>
      </c>
      <c r="D37" s="54">
        <v>1125.3584335278601</v>
      </c>
      <c r="E37" s="55">
        <v>4574.9415028893254</v>
      </c>
      <c r="F37" s="255">
        <v>112.00878630919662</v>
      </c>
      <c r="G37" s="255">
        <v>100.96300928924641</v>
      </c>
    </row>
    <row r="38" spans="1:7" ht="18" customHeight="1">
      <c r="A38" s="57" t="s">
        <v>66</v>
      </c>
      <c r="B38" s="56" t="s">
        <v>65</v>
      </c>
      <c r="C38" s="54">
        <v>17.755441615560635</v>
      </c>
      <c r="D38" s="54">
        <v>6.8647465010285513</v>
      </c>
      <c r="E38" s="55">
        <v>61.356461860046643</v>
      </c>
      <c r="F38" s="255">
        <v>38.577436984454003</v>
      </c>
      <c r="G38" s="255">
        <v>76.194537980995364</v>
      </c>
    </row>
    <row r="39" spans="1:7" ht="18" customHeight="1">
      <c r="A39" s="57" t="s">
        <v>64</v>
      </c>
      <c r="B39" s="56" t="s">
        <v>63</v>
      </c>
      <c r="C39" s="54">
        <v>255.99004548123656</v>
      </c>
      <c r="D39" s="54">
        <v>69.523378386038488</v>
      </c>
      <c r="E39" s="55">
        <v>840.5425651977439</v>
      </c>
      <c r="F39" s="255">
        <v>29.060678744505601</v>
      </c>
      <c r="G39" s="255">
        <v>83.369483963604523</v>
      </c>
    </row>
    <row r="40" spans="1:7" ht="18" customHeight="1">
      <c r="A40" s="57" t="s">
        <v>62</v>
      </c>
      <c r="B40" s="56" t="s">
        <v>61</v>
      </c>
      <c r="C40" s="54">
        <v>19.786177159999998</v>
      </c>
      <c r="D40" s="54">
        <v>17.861056000000001</v>
      </c>
      <c r="E40" s="55">
        <v>71.67622215999998</v>
      </c>
      <c r="F40" s="255">
        <v>93.047288314439896</v>
      </c>
      <c r="G40" s="255">
        <v>103.01880386398037</v>
      </c>
    </row>
    <row r="41" spans="1:7" ht="18" customHeight="1">
      <c r="A41" s="57" t="s">
        <v>60</v>
      </c>
      <c r="B41" s="56" t="s">
        <v>59</v>
      </c>
      <c r="C41" s="54">
        <v>248.88485452762711</v>
      </c>
      <c r="D41" s="54">
        <v>253.13988030816242</v>
      </c>
      <c r="E41" s="55">
        <v>1004.8231289933981</v>
      </c>
      <c r="F41" s="255">
        <v>102.862170105084</v>
      </c>
      <c r="G41" s="255">
        <v>105.54106810750861</v>
      </c>
    </row>
    <row r="42" spans="1:7" ht="15">
      <c r="A42" s="53"/>
      <c r="B42" s="52"/>
      <c r="C42" s="52"/>
      <c r="D42" s="52"/>
      <c r="E42" s="52"/>
      <c r="F42" s="51"/>
    </row>
    <row r="43" spans="1:7" ht="15">
      <c r="A43" s="52"/>
      <c r="B43" s="52"/>
      <c r="C43" s="52"/>
      <c r="D43" s="52"/>
      <c r="E43" s="52"/>
      <c r="F43" s="51"/>
    </row>
    <row r="44" spans="1:7" ht="15">
      <c r="A44" s="52"/>
      <c r="B44" s="52"/>
      <c r="C44" s="52"/>
      <c r="D44" s="52"/>
      <c r="E44" s="52"/>
      <c r="F44" s="51"/>
    </row>
    <row r="45" spans="1:7" ht="15">
      <c r="A45" s="52"/>
      <c r="B45" s="52"/>
      <c r="C45" s="52"/>
      <c r="D45" s="52"/>
      <c r="E45" s="52"/>
      <c r="F45" s="51"/>
    </row>
    <row r="46" spans="1:7" ht="15">
      <c r="A46" s="52"/>
      <c r="B46" s="52"/>
      <c r="C46" s="52"/>
      <c r="D46" s="52"/>
      <c r="E46" s="52"/>
      <c r="F46" s="51"/>
    </row>
    <row r="47" spans="1:7" ht="15">
      <c r="A47" s="52"/>
      <c r="B47" s="52"/>
      <c r="C47" s="52"/>
      <c r="D47" s="52"/>
      <c r="E47" s="52"/>
      <c r="F47" s="51"/>
    </row>
    <row r="48" spans="1:7" ht="15">
      <c r="A48" s="52"/>
      <c r="B48" s="52"/>
      <c r="C48" s="52"/>
      <c r="D48" s="52"/>
      <c r="E48" s="52"/>
      <c r="F48" s="51"/>
    </row>
    <row r="49" spans="1:6" ht="15">
      <c r="A49" s="52"/>
      <c r="B49" s="52"/>
      <c r="C49" s="52"/>
      <c r="D49" s="52"/>
      <c r="E49" s="52"/>
      <c r="F49" s="51"/>
    </row>
    <row r="50" spans="1:6" ht="15">
      <c r="A50" s="50"/>
      <c r="B50" s="50"/>
      <c r="C50" s="50"/>
      <c r="D50" s="50"/>
      <c r="E50" s="50"/>
      <c r="F50" s="51"/>
    </row>
    <row r="51" spans="1:6" ht="15">
      <c r="A51" s="50"/>
      <c r="B51" s="50"/>
      <c r="C51" s="50"/>
      <c r="D51" s="50"/>
      <c r="E51" s="50"/>
      <c r="F51" s="51"/>
    </row>
    <row r="52" spans="1:6" ht="15">
      <c r="A52" s="50"/>
      <c r="B52" s="50"/>
      <c r="C52" s="50"/>
      <c r="D52" s="50"/>
      <c r="E52" s="50"/>
      <c r="F52" s="51"/>
    </row>
    <row r="53" spans="1:6" ht="15">
      <c r="A53" s="50"/>
      <c r="B53" s="50"/>
      <c r="C53" s="50"/>
      <c r="D53" s="50"/>
      <c r="E53" s="50"/>
      <c r="F53" s="50"/>
    </row>
    <row r="54" spans="1:6" ht="15">
      <c r="A54" s="50"/>
      <c r="B54" s="50"/>
      <c r="C54" s="50"/>
      <c r="D54" s="50"/>
      <c r="E54" s="50"/>
      <c r="F54" s="50"/>
    </row>
    <row r="55" spans="1:6" ht="15">
      <c r="A55" s="50"/>
      <c r="B55" s="50"/>
      <c r="C55" s="50"/>
      <c r="D55" s="50"/>
      <c r="E55" s="50"/>
      <c r="F55" s="50"/>
    </row>
    <row r="56" spans="1:6" ht="15">
      <c r="A56" s="50"/>
      <c r="B56" s="50"/>
      <c r="C56" s="50"/>
      <c r="D56" s="50"/>
      <c r="E56" s="50"/>
      <c r="F56" s="50"/>
    </row>
    <row r="57" spans="1:6" ht="15">
      <c r="A57" s="50"/>
      <c r="B57" s="50"/>
      <c r="C57" s="50"/>
      <c r="D57" s="50"/>
      <c r="E57" s="50"/>
      <c r="F57" s="50"/>
    </row>
    <row r="58" spans="1:6" ht="15">
      <c r="A58" s="50"/>
      <c r="B58" s="50"/>
      <c r="C58" s="50"/>
      <c r="D58" s="50"/>
      <c r="E58" s="50"/>
      <c r="F58" s="50"/>
    </row>
    <row r="59" spans="1:6" ht="15">
      <c r="A59" s="50"/>
      <c r="B59" s="50"/>
      <c r="C59" s="50"/>
      <c r="D59" s="50"/>
      <c r="E59" s="50"/>
      <c r="F59" s="50"/>
    </row>
    <row r="60" spans="1:6" ht="15">
      <c r="A60" s="50"/>
      <c r="B60" s="50"/>
      <c r="C60" s="50"/>
      <c r="D60" s="50"/>
      <c r="E60" s="50"/>
      <c r="F60" s="50"/>
    </row>
    <row r="61" spans="1:6" ht="15">
      <c r="A61" s="50"/>
      <c r="B61" s="50"/>
      <c r="C61" s="50"/>
      <c r="D61" s="50"/>
      <c r="E61" s="50"/>
      <c r="F61" s="50"/>
    </row>
    <row r="62" spans="1:6" ht="15">
      <c r="A62" s="50"/>
      <c r="B62" s="50"/>
      <c r="C62" s="50"/>
      <c r="D62" s="50"/>
      <c r="E62" s="50"/>
      <c r="F62" s="50"/>
    </row>
    <row r="63" spans="1:6" ht="15">
      <c r="A63" s="50"/>
      <c r="B63" s="50"/>
      <c r="C63" s="50"/>
      <c r="D63" s="50"/>
      <c r="E63" s="50"/>
      <c r="F63" s="50"/>
    </row>
    <row r="64" spans="1:6" ht="15">
      <c r="A64" s="50"/>
      <c r="B64" s="50"/>
      <c r="C64" s="50"/>
      <c r="D64" s="50"/>
      <c r="E64" s="50"/>
      <c r="F64" s="50"/>
    </row>
    <row r="65" spans="1:6" ht="15">
      <c r="A65" s="50"/>
      <c r="B65" s="50"/>
      <c r="C65" s="50"/>
      <c r="D65" s="50"/>
      <c r="E65" s="50"/>
      <c r="F65" s="50"/>
    </row>
    <row r="66" spans="1:6" ht="18" customHeight="1">
      <c r="A66" s="50"/>
      <c r="B66" s="50"/>
      <c r="C66" s="50"/>
      <c r="D66" s="50"/>
      <c r="E66" s="50"/>
      <c r="F66" s="50"/>
    </row>
    <row r="67" spans="1:6" ht="18" customHeight="1">
      <c r="A67" s="50"/>
      <c r="B67" s="50"/>
      <c r="C67" s="50"/>
      <c r="D67" s="50"/>
      <c r="E67" s="50"/>
      <c r="F67" s="50"/>
    </row>
    <row r="68" spans="1:6" ht="18" customHeight="1">
      <c r="A68" s="50"/>
      <c r="B68" s="50"/>
      <c r="C68" s="50"/>
      <c r="D68" s="50"/>
      <c r="E68" s="50"/>
      <c r="F68" s="50"/>
    </row>
    <row r="69" spans="1:6" ht="18" customHeight="1">
      <c r="A69" s="50"/>
      <c r="B69" s="50"/>
      <c r="C69" s="50"/>
      <c r="D69" s="50"/>
      <c r="E69" s="50"/>
      <c r="F69" s="50"/>
    </row>
    <row r="70" spans="1:6" ht="18" customHeight="1">
      <c r="A70" s="50"/>
      <c r="B70" s="50"/>
      <c r="C70" s="50"/>
      <c r="D70" s="50"/>
      <c r="E70" s="50"/>
      <c r="F70" s="50"/>
    </row>
    <row r="71" spans="1:6" ht="18" customHeight="1">
      <c r="A71" s="50"/>
      <c r="B71" s="50"/>
      <c r="C71" s="50"/>
      <c r="D71" s="50"/>
      <c r="E71" s="50"/>
      <c r="F71" s="50"/>
    </row>
    <row r="72" spans="1:6" ht="18" customHeight="1">
      <c r="A72" s="50"/>
      <c r="B72" s="50"/>
      <c r="C72" s="50"/>
      <c r="D72" s="50"/>
      <c r="E72" s="50"/>
      <c r="F72" s="50"/>
    </row>
  </sheetData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4"/>
  <sheetViews>
    <sheetView workbookViewId="0">
      <selection activeCell="H12" sqref="H12"/>
    </sheetView>
  </sheetViews>
  <sheetFormatPr defaultColWidth="11.42578125" defaultRowHeight="16.5" customHeight="1"/>
  <cols>
    <col min="1" max="1" width="55.7109375" style="80" customWidth="1"/>
    <col min="2" max="2" width="16.140625" style="81" customWidth="1"/>
    <col min="3" max="3" width="17.140625" style="81" customWidth="1"/>
    <col min="4" max="16384" width="11.42578125" style="80"/>
  </cols>
  <sheetData>
    <row r="1" spans="1:117" ht="20.100000000000001" customHeight="1">
      <c r="A1" s="508" t="s">
        <v>125</v>
      </c>
      <c r="B1" s="508"/>
      <c r="C1" s="508"/>
    </row>
    <row r="2" spans="1:117" ht="20.100000000000001" customHeight="1">
      <c r="A2" s="281"/>
      <c r="B2" s="281"/>
      <c r="C2" s="281"/>
    </row>
    <row r="3" spans="1:117" ht="20.100000000000001" customHeight="1">
      <c r="A3" s="99"/>
      <c r="C3" s="98" t="s">
        <v>57</v>
      </c>
    </row>
    <row r="4" spans="1:117" s="91" customFormat="1" ht="15" customHeight="1">
      <c r="A4" s="97"/>
      <c r="B4" s="96" t="s">
        <v>124</v>
      </c>
      <c r="C4" s="96" t="s">
        <v>124</v>
      </c>
    </row>
    <row r="5" spans="1:117" s="91" customFormat="1" ht="15" customHeight="1">
      <c r="A5" s="93"/>
      <c r="B5" s="92" t="s">
        <v>123</v>
      </c>
      <c r="C5" s="92" t="s">
        <v>123</v>
      </c>
    </row>
    <row r="6" spans="1:117" s="91" customFormat="1" ht="15" customHeight="1">
      <c r="A6" s="93"/>
      <c r="B6" s="95" t="s">
        <v>323</v>
      </c>
      <c r="C6" s="95" t="s">
        <v>323</v>
      </c>
    </row>
    <row r="7" spans="1:117" s="91" customFormat="1" ht="15" customHeight="1">
      <c r="A7" s="93"/>
      <c r="B7" s="92" t="s">
        <v>122</v>
      </c>
      <c r="C7" s="92" t="s">
        <v>122</v>
      </c>
    </row>
    <row r="8" spans="1:117" s="91" customFormat="1" ht="15" customHeight="1">
      <c r="A8" s="93"/>
      <c r="B8" s="94" t="s">
        <v>121</v>
      </c>
      <c r="C8" s="94" t="s">
        <v>48</v>
      </c>
    </row>
    <row r="9" spans="1:117" s="91" customFormat="1" ht="10.5" customHeight="1">
      <c r="A9" s="93"/>
      <c r="B9" s="92"/>
      <c r="C9" s="92"/>
    </row>
    <row r="10" spans="1:117" ht="15.95" customHeight="1">
      <c r="A10" s="39" t="s">
        <v>47</v>
      </c>
      <c r="B10" s="294">
        <v>98.88</v>
      </c>
      <c r="C10" s="294">
        <v>98.43</v>
      </c>
    </row>
    <row r="11" spans="1:117" s="89" customFormat="1" ht="15.95" customHeight="1">
      <c r="A11" s="90" t="s">
        <v>46</v>
      </c>
      <c r="B11" s="294">
        <v>99.68</v>
      </c>
      <c r="C11" s="294">
        <v>96.84</v>
      </c>
    </row>
    <row r="12" spans="1:117" s="87" customFormat="1" ht="15.95" customHeight="1">
      <c r="A12" s="30" t="s">
        <v>45</v>
      </c>
      <c r="B12" s="293">
        <v>100.08</v>
      </c>
      <c r="C12" s="293">
        <v>99.28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</row>
    <row r="13" spans="1:117" s="81" customFormat="1" ht="15.95" customHeight="1">
      <c r="A13" s="30" t="s">
        <v>44</v>
      </c>
      <c r="B13" s="291">
        <v>99.97</v>
      </c>
      <c r="C13" s="291">
        <v>94.87</v>
      </c>
    </row>
    <row r="14" spans="1:117" s="81" customFormat="1" ht="15.95" customHeight="1">
      <c r="A14" s="30" t="s">
        <v>43</v>
      </c>
      <c r="B14" s="291">
        <v>98.94</v>
      </c>
      <c r="C14" s="291">
        <v>89.06</v>
      </c>
    </row>
    <row r="15" spans="1:117" s="81" customFormat="1" ht="15.95" customHeight="1">
      <c r="A15" s="30" t="s">
        <v>42</v>
      </c>
      <c r="B15" s="291">
        <v>98.32</v>
      </c>
      <c r="C15" s="291">
        <v>92.29</v>
      </c>
    </row>
    <row r="16" spans="1:117" s="81" customFormat="1" ht="15.95" customHeight="1">
      <c r="A16" s="30" t="s">
        <v>41</v>
      </c>
      <c r="B16" s="291">
        <v>100.33</v>
      </c>
      <c r="C16" s="291">
        <v>82.89</v>
      </c>
    </row>
    <row r="17" spans="1:117" s="81" customFormat="1" ht="15.95" customHeight="1">
      <c r="A17" s="86" t="s">
        <v>40</v>
      </c>
      <c r="B17" s="292">
        <v>98.79</v>
      </c>
      <c r="C17" s="292">
        <v>98.37</v>
      </c>
    </row>
    <row r="18" spans="1:117" s="84" customFormat="1" ht="15.95" customHeight="1">
      <c r="A18" s="30" t="s">
        <v>39</v>
      </c>
      <c r="B18" s="291">
        <v>98.94</v>
      </c>
      <c r="C18" s="291">
        <v>98.25</v>
      </c>
    </row>
    <row r="19" spans="1:117" s="81" customFormat="1" ht="15.95" customHeight="1">
      <c r="A19" s="30" t="s">
        <v>38</v>
      </c>
      <c r="B19" s="291">
        <v>98.84</v>
      </c>
      <c r="C19" s="291">
        <v>81.41</v>
      </c>
    </row>
    <row r="20" spans="1:117" s="81" customFormat="1" ht="15.95" customHeight="1">
      <c r="A20" s="30" t="s">
        <v>37</v>
      </c>
      <c r="B20" s="291">
        <v>99.93</v>
      </c>
      <c r="C20" s="291">
        <v>95.54</v>
      </c>
    </row>
    <row r="21" spans="1:117" s="81" customFormat="1" ht="15.95" customHeight="1">
      <c r="A21" s="30" t="s">
        <v>36</v>
      </c>
      <c r="B21" s="291">
        <v>98.83</v>
      </c>
      <c r="C21" s="291">
        <v>99.91</v>
      </c>
    </row>
    <row r="22" spans="1:117" s="81" customFormat="1" ht="15.95" customHeight="1">
      <c r="A22" s="30" t="s">
        <v>35</v>
      </c>
      <c r="B22" s="291">
        <v>98.69</v>
      </c>
      <c r="C22" s="291">
        <v>96.77</v>
      </c>
    </row>
    <row r="23" spans="1:117" s="81" customFormat="1" ht="15.95" customHeight="1">
      <c r="A23" s="30" t="s">
        <v>34</v>
      </c>
      <c r="B23" s="291">
        <v>97.95</v>
      </c>
      <c r="C23" s="291">
        <v>100.72</v>
      </c>
    </row>
    <row r="24" spans="1:117" s="81" customFormat="1" ht="27" customHeight="1">
      <c r="A24" s="30" t="s">
        <v>120</v>
      </c>
      <c r="B24" s="291">
        <v>97.1</v>
      </c>
      <c r="C24" s="291">
        <v>99.74</v>
      </c>
    </row>
    <row r="25" spans="1:117" s="81" customFormat="1" ht="15.95" customHeight="1">
      <c r="A25" s="30" t="s">
        <v>33</v>
      </c>
      <c r="B25" s="291">
        <v>99.91</v>
      </c>
      <c r="C25" s="291">
        <v>98.28</v>
      </c>
    </row>
    <row r="26" spans="1:117" s="81" customFormat="1" ht="15.95" customHeight="1">
      <c r="A26" s="30" t="s">
        <v>32</v>
      </c>
      <c r="B26" s="291">
        <v>99.4</v>
      </c>
      <c r="C26" s="291">
        <v>93.1</v>
      </c>
    </row>
    <row r="27" spans="1:117" s="81" customFormat="1" ht="15.95" customHeight="1">
      <c r="A27" s="30" t="s">
        <v>31</v>
      </c>
      <c r="B27" s="291">
        <v>99.48</v>
      </c>
      <c r="C27" s="291">
        <v>95.97</v>
      </c>
    </row>
    <row r="28" spans="1:117" s="81" customFormat="1" ht="15.95" customHeight="1">
      <c r="A28" s="30" t="s">
        <v>30</v>
      </c>
      <c r="B28" s="291">
        <v>99.83</v>
      </c>
      <c r="C28" s="291">
        <v>96.04</v>
      </c>
    </row>
    <row r="29" spans="1:117" s="85" customFormat="1" ht="15.95" customHeight="1">
      <c r="A29" s="30" t="s">
        <v>29</v>
      </c>
      <c r="B29" s="291">
        <v>99.98</v>
      </c>
      <c r="C29" s="291">
        <v>97.86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</row>
    <row r="30" spans="1:117" s="81" customFormat="1" ht="15.95" customHeight="1">
      <c r="A30" s="30" t="s">
        <v>28</v>
      </c>
      <c r="B30" s="291">
        <v>99.23</v>
      </c>
      <c r="C30" s="291">
        <v>98.12</v>
      </c>
    </row>
    <row r="31" spans="1:117" s="81" customFormat="1" ht="15.95" customHeight="1">
      <c r="A31" s="30" t="s">
        <v>27</v>
      </c>
      <c r="B31" s="291">
        <v>99.1</v>
      </c>
      <c r="C31" s="291">
        <v>99.99</v>
      </c>
    </row>
    <row r="32" spans="1:117" s="81" customFormat="1" ht="15.95" customHeight="1">
      <c r="A32" s="30" t="s">
        <v>26</v>
      </c>
      <c r="B32" s="291">
        <v>100.06</v>
      </c>
      <c r="C32" s="291">
        <v>106.99</v>
      </c>
    </row>
    <row r="33" spans="1:3" s="81" customFormat="1" ht="15.95" customHeight="1">
      <c r="A33" s="30" t="s">
        <v>119</v>
      </c>
      <c r="B33" s="291">
        <v>99.8</v>
      </c>
      <c r="C33" s="291">
        <v>103.28</v>
      </c>
    </row>
    <row r="34" spans="1:3" s="81" customFormat="1" ht="15.95" customHeight="1">
      <c r="A34" s="30" t="s">
        <v>118</v>
      </c>
      <c r="B34" s="291">
        <v>99.73</v>
      </c>
      <c r="C34" s="291">
        <v>98.27</v>
      </c>
    </row>
    <row r="35" spans="1:3" s="81" customFormat="1" ht="15.95" customHeight="1">
      <c r="A35" s="30" t="s">
        <v>23</v>
      </c>
      <c r="B35" s="291">
        <v>100.69</v>
      </c>
      <c r="C35" s="291">
        <v>101</v>
      </c>
    </row>
    <row r="36" spans="1:3" s="81" customFormat="1" ht="15.95" customHeight="1">
      <c r="A36" s="30" t="s">
        <v>22</v>
      </c>
      <c r="B36" s="291">
        <v>100.19</v>
      </c>
      <c r="C36" s="291">
        <v>96.56</v>
      </c>
    </row>
    <row r="37" spans="1:3" s="84" customFormat="1" ht="15.95" customHeight="1">
      <c r="A37" s="30" t="s">
        <v>21</v>
      </c>
      <c r="B37" s="291">
        <v>100.09</v>
      </c>
      <c r="C37" s="291">
        <v>92.88</v>
      </c>
    </row>
    <row r="38" spans="1:3" s="84" customFormat="1" ht="15.95" customHeight="1">
      <c r="A38" s="30" t="s">
        <v>20</v>
      </c>
      <c r="B38" s="291">
        <v>99.42</v>
      </c>
      <c r="C38" s="291">
        <v>98.23</v>
      </c>
    </row>
    <row r="39" spans="1:3" s="81" customFormat="1" ht="15.95" customHeight="1">
      <c r="A39" s="30" t="s">
        <v>19</v>
      </c>
      <c r="B39" s="291">
        <v>97.2</v>
      </c>
      <c r="C39" s="291">
        <v>93.18</v>
      </c>
    </row>
    <row r="40" spans="1:3" ht="15.95" customHeight="1">
      <c r="A40" s="30" t="s">
        <v>18</v>
      </c>
      <c r="B40" s="288">
        <v>97.16</v>
      </c>
      <c r="C40" s="288">
        <v>99.41</v>
      </c>
    </row>
    <row r="41" spans="1:3" ht="15.95" customHeight="1">
      <c r="A41" s="30" t="s">
        <v>17</v>
      </c>
      <c r="B41" s="288">
        <v>98.82</v>
      </c>
      <c r="C41" s="288">
        <v>91.29</v>
      </c>
    </row>
    <row r="42" spans="1:3" ht="15.95" customHeight="1">
      <c r="A42" s="83" t="s">
        <v>16</v>
      </c>
      <c r="B42" s="290">
        <v>99.96</v>
      </c>
      <c r="C42" s="290">
        <v>101.12</v>
      </c>
    </row>
    <row r="43" spans="1:3" ht="27" customHeight="1">
      <c r="A43" s="83" t="s">
        <v>15</v>
      </c>
      <c r="B43" s="289">
        <v>100.32</v>
      </c>
      <c r="C43" s="289">
        <v>100.65</v>
      </c>
    </row>
    <row r="44" spans="1:3" ht="15.95" customHeight="1">
      <c r="A44" s="30" t="s">
        <v>14</v>
      </c>
      <c r="B44" s="288">
        <v>100.08</v>
      </c>
      <c r="C44" s="288">
        <v>97.72</v>
      </c>
    </row>
    <row r="45" spans="1:3" ht="15.95" customHeight="1">
      <c r="A45" s="30" t="s">
        <v>13</v>
      </c>
      <c r="B45" s="288">
        <v>99.76</v>
      </c>
      <c r="C45" s="288">
        <v>107.13</v>
      </c>
    </row>
    <row r="46" spans="1:3" ht="15.95" customHeight="1">
      <c r="A46" s="30" t="s">
        <v>117</v>
      </c>
      <c r="B46" s="288">
        <v>100.63</v>
      </c>
      <c r="C46" s="288">
        <v>102.06</v>
      </c>
    </row>
    <row r="47" spans="1:3" ht="15.95" customHeight="1">
      <c r="A47" s="30" t="s">
        <v>116</v>
      </c>
      <c r="B47" s="288">
        <v>100</v>
      </c>
      <c r="C47" s="288">
        <v>100</v>
      </c>
    </row>
    <row r="48" spans="1:3" ht="15.95" customHeight="1">
      <c r="A48" s="82"/>
    </row>
    <row r="49" spans="1:3" ht="15.95" customHeight="1">
      <c r="A49" s="82"/>
      <c r="B49" s="80"/>
      <c r="C49" s="80"/>
    </row>
    <row r="50" spans="1:3" ht="15.95" customHeight="1">
      <c r="A50" s="82"/>
      <c r="B50" s="80"/>
      <c r="C50" s="80"/>
    </row>
    <row r="51" spans="1:3" ht="16.5" customHeight="1">
      <c r="A51" s="82"/>
      <c r="B51" s="80"/>
      <c r="C51" s="80"/>
    </row>
    <row r="52" spans="1:3" ht="16.5" customHeight="1">
      <c r="A52" s="82"/>
      <c r="B52" s="80"/>
      <c r="C52" s="80"/>
    </row>
    <row r="53" spans="1:3" ht="16.5" customHeight="1">
      <c r="A53" s="82"/>
      <c r="B53" s="80"/>
      <c r="C53" s="80"/>
    </row>
    <row r="54" spans="1:3" ht="16.5" customHeight="1">
      <c r="A54" s="82"/>
      <c r="B54" s="80"/>
      <c r="C54" s="80"/>
    </row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H12" sqref="H12"/>
    </sheetView>
  </sheetViews>
  <sheetFormatPr defaultColWidth="9.140625" defaultRowHeight="15"/>
  <cols>
    <col min="1" max="1" width="31.42578125" style="295" customWidth="1"/>
    <col min="2" max="3" width="26" style="295" customWidth="1"/>
    <col min="4" max="16384" width="9.140625" style="295"/>
  </cols>
  <sheetData>
    <row r="1" spans="1:3" s="80" customFormat="1" ht="20.100000000000001" customHeight="1">
      <c r="A1" s="303" t="s">
        <v>371</v>
      </c>
      <c r="B1" s="302"/>
      <c r="C1" s="302"/>
    </row>
    <row r="2" spans="1:3" s="80" customFormat="1" ht="20.100000000000001" customHeight="1">
      <c r="A2" s="281" t="s">
        <v>370</v>
      </c>
      <c r="B2" s="281"/>
      <c r="C2" s="281"/>
    </row>
    <row r="3" spans="1:3" s="80" customFormat="1" ht="20.100000000000001" customHeight="1">
      <c r="A3" s="281"/>
      <c r="B3" s="281"/>
      <c r="C3" s="281"/>
    </row>
    <row r="4" spans="1:3" s="80" customFormat="1" ht="20.100000000000001" customHeight="1">
      <c r="A4" s="99"/>
      <c r="B4" s="81"/>
      <c r="C4" s="98" t="s">
        <v>57</v>
      </c>
    </row>
    <row r="5" spans="1:3" s="91" customFormat="1" ht="20.100000000000001" customHeight="1">
      <c r="A5" s="97"/>
      <c r="B5" s="96" t="s">
        <v>346</v>
      </c>
      <c r="C5" s="96" t="s">
        <v>346</v>
      </c>
    </row>
    <row r="6" spans="1:3" s="91" customFormat="1" ht="20.100000000000001" customHeight="1">
      <c r="A6" s="93"/>
      <c r="B6" s="300" t="s">
        <v>345</v>
      </c>
      <c r="C6" s="300" t="s">
        <v>345</v>
      </c>
    </row>
    <row r="7" spans="1:3" s="91" customFormat="1" ht="20.100000000000001" customHeight="1">
      <c r="A7" s="93"/>
      <c r="B7" s="94" t="s">
        <v>344</v>
      </c>
      <c r="C7" s="94" t="s">
        <v>343</v>
      </c>
    </row>
    <row r="8" spans="1:3" s="91" customFormat="1" ht="20.100000000000001" customHeight="1">
      <c r="A8" s="93"/>
      <c r="B8" s="92"/>
      <c r="C8" s="92"/>
    </row>
    <row r="9" spans="1:3" s="80" customFormat="1" ht="20.100000000000001" customHeight="1">
      <c r="A9" s="305" t="s">
        <v>369</v>
      </c>
      <c r="B9" s="304">
        <v>98.88</v>
      </c>
      <c r="C9" s="304">
        <v>98.43</v>
      </c>
    </row>
    <row r="10" spans="1:3" ht="18.95" customHeight="1">
      <c r="A10" s="297" t="s">
        <v>141</v>
      </c>
      <c r="B10" s="296">
        <v>99.22</v>
      </c>
      <c r="C10" s="296">
        <v>98.42</v>
      </c>
    </row>
    <row r="11" spans="1:3" ht="18.95" customHeight="1">
      <c r="A11" s="297" t="s">
        <v>144</v>
      </c>
      <c r="B11" s="296">
        <v>96.36</v>
      </c>
      <c r="C11" s="296">
        <v>92.13</v>
      </c>
    </row>
    <row r="12" spans="1:3" ht="18.95" customHeight="1">
      <c r="A12" s="297" t="s">
        <v>156</v>
      </c>
      <c r="B12" s="296">
        <v>100.47</v>
      </c>
      <c r="C12" s="296">
        <v>96.54</v>
      </c>
    </row>
    <row r="13" spans="1:3" ht="18.95" customHeight="1">
      <c r="A13" s="297" t="s">
        <v>172</v>
      </c>
      <c r="B13" s="296">
        <v>100.29</v>
      </c>
      <c r="C13" s="296">
        <v>99.75</v>
      </c>
    </row>
    <row r="14" spans="1:3" ht="18.95" customHeight="1">
      <c r="A14" s="297" t="s">
        <v>153</v>
      </c>
      <c r="B14" s="296">
        <v>99.07</v>
      </c>
      <c r="C14" s="296">
        <v>97.7</v>
      </c>
    </row>
    <row r="15" spans="1:3" ht="18.95" customHeight="1">
      <c r="A15" s="297" t="s">
        <v>150</v>
      </c>
      <c r="B15" s="296">
        <v>97.71</v>
      </c>
      <c r="C15" s="296">
        <v>95.26</v>
      </c>
    </row>
    <row r="16" spans="1:3" ht="18.95" customHeight="1">
      <c r="A16" s="297" t="s">
        <v>368</v>
      </c>
      <c r="B16" s="296">
        <v>100.41</v>
      </c>
      <c r="C16" s="296">
        <v>125.37</v>
      </c>
    </row>
    <row r="17" spans="1:3" ht="18.95" customHeight="1">
      <c r="A17" s="297" t="s">
        <v>367</v>
      </c>
      <c r="B17" s="296">
        <v>92.28</v>
      </c>
      <c r="C17" s="296">
        <v>93.33</v>
      </c>
    </row>
    <row r="18" spans="1:3" ht="18.95" customHeight="1">
      <c r="A18" s="297" t="s">
        <v>146</v>
      </c>
      <c r="B18" s="296">
        <v>99.57</v>
      </c>
      <c r="C18" s="296">
        <v>98.26</v>
      </c>
    </row>
    <row r="19" spans="1:3" ht="18.95" customHeight="1">
      <c r="A19" s="297" t="s">
        <v>366</v>
      </c>
      <c r="B19" s="296">
        <v>97.94</v>
      </c>
      <c r="C19" s="296">
        <v>99.58</v>
      </c>
    </row>
    <row r="20" spans="1:3" ht="18.95" customHeight="1">
      <c r="A20" s="297" t="s">
        <v>365</v>
      </c>
      <c r="B20" s="296">
        <v>91.57</v>
      </c>
      <c r="C20" s="296">
        <v>92.86</v>
      </c>
    </row>
    <row r="21" spans="1:3" ht="18.95" customHeight="1">
      <c r="A21" s="297" t="s">
        <v>364</v>
      </c>
      <c r="B21" s="296">
        <v>90.04</v>
      </c>
      <c r="C21" s="296">
        <v>81.41</v>
      </c>
    </row>
    <row r="22" spans="1:3" ht="18.95" customHeight="1">
      <c r="A22" s="297" t="s">
        <v>363</v>
      </c>
      <c r="B22" s="296">
        <v>94.82</v>
      </c>
      <c r="C22" s="296">
        <v>89.26</v>
      </c>
    </row>
    <row r="23" spans="1:3" ht="18.95" customHeight="1">
      <c r="A23" s="297" t="s">
        <v>362</v>
      </c>
      <c r="B23" s="296">
        <v>98.03</v>
      </c>
      <c r="C23" s="296">
        <v>106.47</v>
      </c>
    </row>
    <row r="24" spans="1:3" ht="18.95" customHeight="1">
      <c r="A24" s="297" t="s">
        <v>361</v>
      </c>
      <c r="B24" s="296">
        <v>99.68</v>
      </c>
      <c r="C24" s="296">
        <v>98.16</v>
      </c>
    </row>
    <row r="25" spans="1:3" ht="18.95" customHeight="1">
      <c r="A25" s="297" t="s">
        <v>360</v>
      </c>
      <c r="B25" s="296">
        <v>99.64</v>
      </c>
      <c r="C25" s="296">
        <v>95.5</v>
      </c>
    </row>
    <row r="26" spans="1:3" ht="18.95" customHeight="1">
      <c r="A26" s="297" t="s">
        <v>359</v>
      </c>
      <c r="B26" s="296">
        <v>94.74</v>
      </c>
      <c r="C26" s="296">
        <v>91.85</v>
      </c>
    </row>
    <row r="27" spans="1:3" ht="18.95" customHeight="1">
      <c r="A27" s="297" t="s">
        <v>358</v>
      </c>
      <c r="B27" s="296">
        <v>99.32</v>
      </c>
      <c r="C27" s="296">
        <v>89.4</v>
      </c>
    </row>
    <row r="28" spans="1:3" ht="18.95" customHeight="1">
      <c r="A28" s="297" t="s">
        <v>357</v>
      </c>
      <c r="B28" s="296">
        <v>99.85</v>
      </c>
      <c r="C28" s="296">
        <v>93.65</v>
      </c>
    </row>
    <row r="29" spans="1:3" ht="18.95" customHeight="1">
      <c r="A29" s="297" t="s">
        <v>145</v>
      </c>
      <c r="B29" s="296">
        <v>102.22</v>
      </c>
      <c r="C29" s="296">
        <v>112.77</v>
      </c>
    </row>
    <row r="30" spans="1:3" ht="18.95" customHeight="1">
      <c r="A30" s="297" t="s">
        <v>165</v>
      </c>
      <c r="B30" s="296">
        <v>98.62</v>
      </c>
      <c r="C30" s="296">
        <v>101.48</v>
      </c>
    </row>
    <row r="31" spans="1:3" ht="18.95" customHeight="1">
      <c r="A31" s="297" t="s">
        <v>356</v>
      </c>
      <c r="B31" s="296">
        <v>98.65</v>
      </c>
      <c r="C31" s="296">
        <v>95.45</v>
      </c>
    </row>
    <row r="32" spans="1:3" ht="18.95" customHeight="1">
      <c r="A32" s="297" t="s">
        <v>355</v>
      </c>
      <c r="B32" s="296">
        <v>97.17</v>
      </c>
      <c r="C32" s="296">
        <v>91.54</v>
      </c>
    </row>
    <row r="33" spans="1:3" ht="18.95" customHeight="1">
      <c r="A33" s="297" t="s">
        <v>354</v>
      </c>
      <c r="B33" s="296">
        <v>100.14</v>
      </c>
      <c r="C33" s="296">
        <v>112.31</v>
      </c>
    </row>
    <row r="34" spans="1:3" ht="18.95" customHeight="1">
      <c r="A34" s="297" t="s">
        <v>353</v>
      </c>
      <c r="B34" s="296">
        <v>95.82</v>
      </c>
      <c r="C34" s="296">
        <v>139.91999999999999</v>
      </c>
    </row>
    <row r="35" spans="1:3" ht="18.95" customHeight="1">
      <c r="A35" s="297" t="s">
        <v>142</v>
      </c>
      <c r="B35" s="296">
        <v>93.21</v>
      </c>
      <c r="C35" s="296">
        <v>90.49</v>
      </c>
    </row>
    <row r="36" spans="1:3" ht="18.95" customHeight="1">
      <c r="A36" s="297" t="s">
        <v>147</v>
      </c>
      <c r="B36" s="296">
        <v>96.98</v>
      </c>
      <c r="C36" s="296">
        <v>98</v>
      </c>
    </row>
    <row r="37" spans="1:3" ht="18.95" customHeight="1">
      <c r="A37" s="297" t="s">
        <v>352</v>
      </c>
      <c r="B37" s="296">
        <v>99.45</v>
      </c>
      <c r="C37" s="296">
        <v>91.43</v>
      </c>
    </row>
    <row r="38" spans="1:3" ht="18.95" customHeight="1">
      <c r="A38" s="297" t="s">
        <v>351</v>
      </c>
      <c r="B38" s="296">
        <v>99.63</v>
      </c>
      <c r="C38" s="296">
        <v>105.07</v>
      </c>
    </row>
    <row r="39" spans="1:3" ht="18.95" customHeight="1">
      <c r="A39" s="297" t="s">
        <v>350</v>
      </c>
      <c r="B39" s="296">
        <v>99.03</v>
      </c>
      <c r="C39" s="296">
        <v>114.82</v>
      </c>
    </row>
    <row r="40" spans="1:3" ht="18.95" customHeight="1">
      <c r="A40" s="297" t="s">
        <v>349</v>
      </c>
      <c r="B40" s="296">
        <v>100.14</v>
      </c>
      <c r="C40" s="296">
        <v>100.68</v>
      </c>
    </row>
    <row r="41" spans="1:3" s="80" customFormat="1" ht="20.100000000000001" customHeight="1">
      <c r="A41" s="303" t="s">
        <v>348</v>
      </c>
      <c r="B41" s="302"/>
      <c r="C41" s="302"/>
    </row>
    <row r="42" spans="1:3" s="80" customFormat="1" ht="20.100000000000001" customHeight="1">
      <c r="A42" s="301" t="s">
        <v>347</v>
      </c>
      <c r="B42" s="281"/>
      <c r="C42" s="281"/>
    </row>
    <row r="43" spans="1:3" s="80" customFormat="1" ht="20.100000000000001" customHeight="1">
      <c r="A43" s="281"/>
      <c r="B43" s="281"/>
      <c r="C43" s="281"/>
    </row>
    <row r="44" spans="1:3" s="80" customFormat="1" ht="20.100000000000001" customHeight="1">
      <c r="A44" s="99"/>
      <c r="B44" s="81"/>
      <c r="C44" s="98" t="s">
        <v>57</v>
      </c>
    </row>
    <row r="45" spans="1:3" s="91" customFormat="1" ht="20.100000000000001" customHeight="1">
      <c r="A45" s="97"/>
      <c r="B45" s="96" t="s">
        <v>346</v>
      </c>
      <c r="C45" s="96" t="s">
        <v>346</v>
      </c>
    </row>
    <row r="46" spans="1:3" s="91" customFormat="1" ht="20.100000000000001" customHeight="1">
      <c r="A46" s="93"/>
      <c r="B46" s="300" t="s">
        <v>345</v>
      </c>
      <c r="C46" s="300" t="s">
        <v>345</v>
      </c>
    </row>
    <row r="47" spans="1:3" s="91" customFormat="1" ht="20.100000000000001" customHeight="1">
      <c r="A47" s="93"/>
      <c r="B47" s="94" t="s">
        <v>344</v>
      </c>
      <c r="C47" s="94" t="s">
        <v>343</v>
      </c>
    </row>
    <row r="48" spans="1:3" ht="20.100000000000001" customHeight="1">
      <c r="A48" s="299"/>
      <c r="B48" s="298"/>
      <c r="C48" s="298"/>
    </row>
    <row r="49" spans="1:3" ht="18.95" customHeight="1">
      <c r="A49" s="297" t="s">
        <v>342</v>
      </c>
      <c r="B49" s="296">
        <v>99.99</v>
      </c>
      <c r="C49" s="296">
        <v>94.26</v>
      </c>
    </row>
    <row r="50" spans="1:3" ht="18.95" customHeight="1">
      <c r="A50" s="297" t="s">
        <v>171</v>
      </c>
      <c r="B50" s="296">
        <v>99.15</v>
      </c>
      <c r="C50" s="296">
        <v>94.37</v>
      </c>
    </row>
    <row r="51" spans="1:3" ht="18.95" customHeight="1">
      <c r="A51" s="297" t="s">
        <v>169</v>
      </c>
      <c r="B51" s="296">
        <v>103.43</v>
      </c>
      <c r="C51" s="296">
        <v>114.54</v>
      </c>
    </row>
    <row r="52" spans="1:3" ht="18.95" customHeight="1">
      <c r="A52" s="297" t="s">
        <v>164</v>
      </c>
      <c r="B52" s="296">
        <v>97.46</v>
      </c>
      <c r="C52" s="296">
        <v>97.01</v>
      </c>
    </row>
    <row r="53" spans="1:3" ht="18.95" customHeight="1">
      <c r="A53" s="297" t="s">
        <v>149</v>
      </c>
      <c r="B53" s="296">
        <v>99.17</v>
      </c>
      <c r="C53" s="296">
        <v>100.65</v>
      </c>
    </row>
    <row r="54" spans="1:3" ht="18.95" customHeight="1">
      <c r="A54" s="297" t="s">
        <v>341</v>
      </c>
      <c r="B54" s="296">
        <v>99.35</v>
      </c>
      <c r="C54" s="296">
        <v>97.11</v>
      </c>
    </row>
    <row r="55" spans="1:3" ht="18.95" customHeight="1">
      <c r="A55" s="297" t="s">
        <v>340</v>
      </c>
      <c r="B55" s="296">
        <v>93.38</v>
      </c>
      <c r="C55" s="296">
        <v>96.21</v>
      </c>
    </row>
    <row r="56" spans="1:3" ht="18.95" customHeight="1">
      <c r="A56" s="297" t="s">
        <v>339</v>
      </c>
      <c r="B56" s="296">
        <v>103.96</v>
      </c>
      <c r="C56" s="296">
        <v>100.12</v>
      </c>
    </row>
    <row r="57" spans="1:3" ht="18.95" customHeight="1">
      <c r="A57" s="297" t="s">
        <v>338</v>
      </c>
      <c r="B57" s="296">
        <v>98.43</v>
      </c>
      <c r="C57" s="296">
        <v>103.69</v>
      </c>
    </row>
    <row r="58" spans="1:3" ht="18.95" customHeight="1">
      <c r="A58" s="297" t="s">
        <v>337</v>
      </c>
      <c r="B58" s="296">
        <v>99.93</v>
      </c>
      <c r="C58" s="296">
        <v>95.79</v>
      </c>
    </row>
    <row r="59" spans="1:3" ht="18.95" customHeight="1">
      <c r="A59" s="297" t="s">
        <v>336</v>
      </c>
      <c r="B59" s="296">
        <v>95.88</v>
      </c>
      <c r="C59" s="296">
        <v>89.64</v>
      </c>
    </row>
    <row r="60" spans="1:3" ht="18.95" customHeight="1">
      <c r="A60" s="297" t="s">
        <v>335</v>
      </c>
      <c r="B60" s="296">
        <v>100.23</v>
      </c>
      <c r="C60" s="296">
        <v>99.47</v>
      </c>
    </row>
    <row r="61" spans="1:3" ht="18.95" customHeight="1">
      <c r="A61" s="297" t="s">
        <v>334</v>
      </c>
      <c r="B61" s="296">
        <v>99.99</v>
      </c>
      <c r="C61" s="296">
        <v>94.32</v>
      </c>
    </row>
    <row r="62" spans="1:3" ht="18.95" customHeight="1">
      <c r="A62" s="297" t="s">
        <v>333</v>
      </c>
      <c r="B62" s="296">
        <v>103.34</v>
      </c>
      <c r="C62" s="296">
        <v>102.89</v>
      </c>
    </row>
    <row r="63" spans="1:3" ht="18.95" customHeight="1">
      <c r="A63" s="297" t="s">
        <v>158</v>
      </c>
      <c r="B63" s="296">
        <v>98.65</v>
      </c>
      <c r="C63" s="296">
        <v>100.19</v>
      </c>
    </row>
    <row r="64" spans="1:3" ht="18.95" customHeight="1">
      <c r="A64" s="297" t="s">
        <v>157</v>
      </c>
      <c r="B64" s="296">
        <v>99</v>
      </c>
      <c r="C64" s="296">
        <v>95.35</v>
      </c>
    </row>
    <row r="65" spans="1:3" ht="18.95" customHeight="1">
      <c r="A65" s="297" t="s">
        <v>151</v>
      </c>
      <c r="B65" s="296">
        <v>100.27</v>
      </c>
      <c r="C65" s="296">
        <v>102.02</v>
      </c>
    </row>
    <row r="66" spans="1:3" ht="18.95" customHeight="1">
      <c r="A66" s="297" t="s">
        <v>148</v>
      </c>
      <c r="B66" s="296">
        <v>99.78</v>
      </c>
      <c r="C66" s="296">
        <v>105.42</v>
      </c>
    </row>
    <row r="67" spans="1:3" ht="18.95" customHeight="1">
      <c r="A67" s="297" t="s">
        <v>155</v>
      </c>
      <c r="B67" s="296">
        <v>99.94</v>
      </c>
      <c r="C67" s="296">
        <v>93.47</v>
      </c>
    </row>
    <row r="68" spans="1:3" ht="18.95" customHeight="1">
      <c r="A68" s="297" t="s">
        <v>332</v>
      </c>
      <c r="B68" s="296">
        <v>99.71</v>
      </c>
      <c r="C68" s="296">
        <v>103.42</v>
      </c>
    </row>
    <row r="69" spans="1:3" ht="18.95" customHeight="1">
      <c r="A69" s="297" t="s">
        <v>331</v>
      </c>
      <c r="B69" s="296">
        <v>93.38</v>
      </c>
      <c r="C69" s="296">
        <v>89.2</v>
      </c>
    </row>
    <row r="70" spans="1:3" ht="18.95" customHeight="1">
      <c r="A70" s="297" t="s">
        <v>330</v>
      </c>
      <c r="B70" s="296">
        <v>99.17</v>
      </c>
      <c r="C70" s="296">
        <v>97.13</v>
      </c>
    </row>
    <row r="71" spans="1:3" ht="18.95" customHeight="1">
      <c r="A71" s="297" t="s">
        <v>329</v>
      </c>
      <c r="B71" s="296">
        <v>95.7</v>
      </c>
      <c r="C71" s="296">
        <v>93.21</v>
      </c>
    </row>
    <row r="72" spans="1:3" ht="18.95" customHeight="1">
      <c r="A72" s="297" t="s">
        <v>328</v>
      </c>
      <c r="B72" s="296">
        <v>99.66</v>
      </c>
      <c r="C72" s="296">
        <v>115.48</v>
      </c>
    </row>
    <row r="73" spans="1:3" ht="18.95" customHeight="1">
      <c r="A73" s="297" t="s">
        <v>327</v>
      </c>
      <c r="B73" s="296">
        <v>98.06</v>
      </c>
      <c r="C73" s="296">
        <v>105.01</v>
      </c>
    </row>
    <row r="74" spans="1:3" ht="18.95" customHeight="1">
      <c r="A74" s="297" t="s">
        <v>326</v>
      </c>
      <c r="B74" s="296">
        <v>99.77</v>
      </c>
      <c r="C74" s="296">
        <v>143.4</v>
      </c>
    </row>
    <row r="75" spans="1:3" ht="18.95" customHeight="1">
      <c r="A75" s="297" t="s">
        <v>170</v>
      </c>
      <c r="B75" s="296">
        <v>95.96</v>
      </c>
      <c r="C75" s="296">
        <v>117.45</v>
      </c>
    </row>
    <row r="76" spans="1:3" ht="18.95" customHeight="1">
      <c r="A76" s="297" t="s">
        <v>168</v>
      </c>
      <c r="B76" s="296">
        <v>100.55</v>
      </c>
      <c r="C76" s="296">
        <v>99.89</v>
      </c>
    </row>
    <row r="77" spans="1:3" ht="18.95" customHeight="1">
      <c r="A77" s="297" t="s">
        <v>325</v>
      </c>
      <c r="B77" s="296">
        <v>100.13</v>
      </c>
      <c r="C77" s="296">
        <v>106.23</v>
      </c>
    </row>
    <row r="78" spans="1:3" ht="18.95" customHeight="1">
      <c r="A78" s="297" t="s">
        <v>140</v>
      </c>
      <c r="B78" s="296">
        <v>102.26</v>
      </c>
      <c r="C78" s="296">
        <v>105.5</v>
      </c>
    </row>
    <row r="79" spans="1:3" ht="18.95" customHeight="1">
      <c r="A79" s="297" t="s">
        <v>143</v>
      </c>
      <c r="B79" s="296">
        <v>99.93</v>
      </c>
      <c r="C79" s="296">
        <v>97.93</v>
      </c>
    </row>
    <row r="80" spans="1:3" ht="18.95" customHeight="1">
      <c r="A80" s="297" t="s">
        <v>324</v>
      </c>
      <c r="B80" s="296">
        <v>100.09</v>
      </c>
      <c r="C80" s="296">
        <v>90.67</v>
      </c>
    </row>
  </sheetData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12" sqref="H12"/>
    </sheetView>
  </sheetViews>
  <sheetFormatPr defaultColWidth="7.5703125" defaultRowHeight="14.25"/>
  <cols>
    <col min="1" max="1" width="41.28515625" style="423" customWidth="1"/>
    <col min="2" max="3" width="7.5703125" style="423" hidden="1" customWidth="1"/>
    <col min="4" max="6" width="7.5703125" style="423" customWidth="1"/>
    <col min="7" max="8" width="8" style="423" customWidth="1"/>
    <col min="9" max="9" width="9" style="423" customWidth="1"/>
    <col min="10" max="16384" width="7.5703125" style="423"/>
  </cols>
  <sheetData>
    <row r="1" spans="1:10" s="436" customFormat="1" ht="20.100000000000001" customHeight="1">
      <c r="A1" s="437" t="s">
        <v>458</v>
      </c>
    </row>
    <row r="2" spans="1:10" s="434" customFormat="1" ht="20.100000000000001" customHeight="1">
      <c r="A2" s="435"/>
    </row>
    <row r="3" spans="1:10" s="433" customFormat="1" ht="20.100000000000001" customHeight="1">
      <c r="A3" s="277"/>
      <c r="G3" s="493"/>
      <c r="H3" s="494"/>
    </row>
    <row r="4" spans="1:10" s="224" customFormat="1" ht="15.95" customHeight="1">
      <c r="A4" s="432"/>
      <c r="B4" s="431" t="s">
        <v>55</v>
      </c>
      <c r="C4" s="431" t="s">
        <v>495</v>
      </c>
      <c r="D4" s="431" t="s">
        <v>56</v>
      </c>
      <c r="E4" s="431" t="s">
        <v>55</v>
      </c>
      <c r="F4" s="431" t="s">
        <v>495</v>
      </c>
      <c r="G4" s="509" t="s">
        <v>397</v>
      </c>
      <c r="H4" s="509"/>
      <c r="I4" s="496" t="s">
        <v>54</v>
      </c>
    </row>
    <row r="5" spans="1:10" s="224" customFormat="1" ht="15.95" customHeight="1">
      <c r="A5" s="274"/>
      <c r="B5" s="430" t="s">
        <v>107</v>
      </c>
      <c r="C5" s="430" t="s">
        <v>107</v>
      </c>
      <c r="D5" s="430" t="s">
        <v>107</v>
      </c>
      <c r="E5" s="430" t="s">
        <v>107</v>
      </c>
      <c r="F5" s="430" t="s">
        <v>107</v>
      </c>
      <c r="G5" s="510" t="s">
        <v>424</v>
      </c>
      <c r="H5" s="510"/>
      <c r="I5" s="495" t="s">
        <v>322</v>
      </c>
    </row>
    <row r="6" spans="1:10" s="224" customFormat="1" ht="15.95" customHeight="1">
      <c r="A6" s="274"/>
      <c r="B6" s="430">
        <v>2019</v>
      </c>
      <c r="C6" s="430">
        <v>2019</v>
      </c>
      <c r="D6" s="430">
        <v>2020</v>
      </c>
      <c r="E6" s="430">
        <v>2020</v>
      </c>
      <c r="F6" s="430">
        <v>2020</v>
      </c>
      <c r="G6" s="64" t="s">
        <v>56</v>
      </c>
      <c r="H6" s="64" t="s">
        <v>55</v>
      </c>
      <c r="I6" s="495" t="s">
        <v>53</v>
      </c>
    </row>
    <row r="7" spans="1:10" s="224" customFormat="1" ht="15.95" customHeight="1">
      <c r="A7" s="274"/>
      <c r="B7" s="429"/>
      <c r="C7" s="429"/>
      <c r="D7" s="430"/>
      <c r="E7" s="430"/>
      <c r="F7" s="430"/>
      <c r="G7" s="64" t="s">
        <v>107</v>
      </c>
      <c r="H7" s="64" t="s">
        <v>107</v>
      </c>
      <c r="I7" s="495" t="s">
        <v>51</v>
      </c>
    </row>
    <row r="8" spans="1:10" s="224" customFormat="1" ht="15.95" customHeight="1">
      <c r="A8" s="274"/>
      <c r="B8" s="430"/>
      <c r="C8" s="430"/>
      <c r="D8" s="430"/>
      <c r="E8" s="430"/>
      <c r="F8" s="430"/>
      <c r="G8" s="64">
        <v>2020</v>
      </c>
      <c r="H8" s="64">
        <v>2019</v>
      </c>
      <c r="I8" s="495" t="s">
        <v>108</v>
      </c>
    </row>
    <row r="9" spans="1:10" s="224" customFormat="1" ht="15.95" customHeight="1">
      <c r="A9" s="274"/>
      <c r="B9" s="430"/>
      <c r="C9" s="430"/>
      <c r="D9" s="429"/>
      <c r="E9" s="429"/>
      <c r="F9" s="429"/>
      <c r="G9" s="492"/>
      <c r="H9" s="492"/>
      <c r="I9" s="497" t="s">
        <v>496</v>
      </c>
    </row>
    <row r="10" spans="1:10" s="224" customFormat="1" ht="20.100000000000001" customHeight="1">
      <c r="B10" s="428"/>
      <c r="C10" s="428"/>
      <c r="D10" s="428"/>
      <c r="E10" s="428"/>
      <c r="F10" s="428"/>
      <c r="G10" s="274"/>
      <c r="H10" s="274"/>
    </row>
    <row r="11" spans="1:10" s="224" customFormat="1" ht="20.100000000000001" customHeight="1">
      <c r="A11" s="498" t="s">
        <v>423</v>
      </c>
      <c r="B11" s="224">
        <v>14854</v>
      </c>
      <c r="C11" s="224">
        <v>43305</v>
      </c>
      <c r="D11" s="224">
        <v>12272</v>
      </c>
      <c r="E11" s="224">
        <v>7885</v>
      </c>
      <c r="F11" s="224">
        <v>37596</v>
      </c>
      <c r="G11" s="425">
        <f t="shared" ref="G11:G18" si="0">E11/D11*100</f>
        <v>64.251955671447192</v>
      </c>
      <c r="H11" s="425">
        <f t="shared" ref="H11:H18" si="1">E11/B11*100</f>
        <v>53.083344553655579</v>
      </c>
      <c r="I11" s="425">
        <f>+F11/C11*100</f>
        <v>86.816764807758915</v>
      </c>
      <c r="J11" s="426"/>
    </row>
    <row r="12" spans="1:10" s="224" customFormat="1" ht="20.100000000000001" customHeight="1">
      <c r="A12" s="226" t="s">
        <v>422</v>
      </c>
      <c r="B12" s="427">
        <v>166952</v>
      </c>
      <c r="C12" s="427">
        <v>542451</v>
      </c>
      <c r="D12" s="427">
        <v>131374</v>
      </c>
      <c r="E12" s="427">
        <v>93854</v>
      </c>
      <c r="F12" s="427">
        <v>445223</v>
      </c>
      <c r="G12" s="425">
        <f t="shared" si="0"/>
        <v>71.440315435322049</v>
      </c>
      <c r="H12" s="425">
        <f t="shared" si="1"/>
        <v>56.216157937610809</v>
      </c>
      <c r="I12" s="425">
        <f t="shared" ref="I12:I18" si="2">+F12/C12*100</f>
        <v>82.076169091770495</v>
      </c>
      <c r="J12" s="426"/>
    </row>
    <row r="13" spans="1:10" s="224" customFormat="1" ht="20.100000000000001" customHeight="1">
      <c r="A13" s="226" t="s">
        <v>421</v>
      </c>
      <c r="B13" s="224">
        <v>131433</v>
      </c>
      <c r="C13" s="224">
        <v>449066</v>
      </c>
      <c r="D13" s="224">
        <v>86184</v>
      </c>
      <c r="E13" s="224">
        <v>72020</v>
      </c>
      <c r="F13" s="224">
        <v>315731</v>
      </c>
      <c r="G13" s="425">
        <f t="shared" si="0"/>
        <v>83.565394968903746</v>
      </c>
      <c r="H13" s="425">
        <f t="shared" si="1"/>
        <v>54.795979700683993</v>
      </c>
      <c r="I13" s="425">
        <f t="shared" si="2"/>
        <v>70.308373379414164</v>
      </c>
      <c r="J13" s="426"/>
    </row>
    <row r="14" spans="1:10" s="224" customFormat="1" ht="20.100000000000001" customHeight="1">
      <c r="A14" s="226" t="s">
        <v>420</v>
      </c>
      <c r="B14" s="426">
        <f>B12/B11</f>
        <v>11.239531439342938</v>
      </c>
      <c r="C14" s="426">
        <f>C12/C11</f>
        <v>12.52629026671285</v>
      </c>
      <c r="D14" s="426">
        <f>D12/D11</f>
        <v>10.705182529335072</v>
      </c>
      <c r="E14" s="426">
        <f>E12/E11</f>
        <v>11.902853519340519</v>
      </c>
      <c r="F14" s="426">
        <f>F12/F11</f>
        <v>11.842297052877965</v>
      </c>
      <c r="G14" s="425">
        <f t="shared" si="0"/>
        <v>111.18776804340801</v>
      </c>
      <c r="H14" s="425">
        <f t="shared" si="1"/>
        <v>105.90168801588725</v>
      </c>
      <c r="I14" s="425">
        <f t="shared" si="2"/>
        <v>94.539538847726391</v>
      </c>
      <c r="J14" s="426"/>
    </row>
    <row r="15" spans="1:10" s="424" customFormat="1" ht="20.100000000000001" customHeight="1">
      <c r="A15" s="226" t="s">
        <v>419</v>
      </c>
      <c r="B15" s="224">
        <v>2714</v>
      </c>
      <c r="C15" s="224">
        <v>17463</v>
      </c>
      <c r="D15" s="224">
        <v>3423</v>
      </c>
      <c r="E15" s="224">
        <v>3810</v>
      </c>
      <c r="F15" s="427">
        <v>17823</v>
      </c>
      <c r="G15" s="425">
        <f t="shared" si="0"/>
        <v>111.30587204206836</v>
      </c>
      <c r="H15" s="425">
        <f t="shared" si="1"/>
        <v>140.38319823139278</v>
      </c>
      <c r="I15" s="425">
        <f t="shared" si="2"/>
        <v>102.0615014602302</v>
      </c>
      <c r="J15" s="426"/>
    </row>
    <row r="16" spans="1:10" s="424" customFormat="1" ht="30" customHeight="1">
      <c r="A16" s="499" t="s">
        <v>418</v>
      </c>
      <c r="B16" s="224">
        <v>2495</v>
      </c>
      <c r="C16" s="224">
        <v>16984</v>
      </c>
      <c r="D16" s="224">
        <v>2452</v>
      </c>
      <c r="E16" s="224">
        <v>4121</v>
      </c>
      <c r="F16" s="224">
        <v>22696</v>
      </c>
      <c r="G16" s="425">
        <f t="shared" si="0"/>
        <v>168.06688417618273</v>
      </c>
      <c r="H16" s="425">
        <f t="shared" si="1"/>
        <v>165.17034068136272</v>
      </c>
      <c r="I16" s="425">
        <f t="shared" si="2"/>
        <v>133.6316533207725</v>
      </c>
      <c r="J16" s="426"/>
    </row>
    <row r="17" spans="1:10" s="424" customFormat="1" ht="30" customHeight="1">
      <c r="A17" s="499" t="s">
        <v>417</v>
      </c>
      <c r="B17" s="224">
        <v>1904</v>
      </c>
      <c r="C17" s="224">
        <v>17265</v>
      </c>
      <c r="D17" s="224">
        <v>2785</v>
      </c>
      <c r="E17" s="224">
        <v>2166</v>
      </c>
      <c r="F17" s="224">
        <v>13956</v>
      </c>
      <c r="G17" s="425">
        <f t="shared" si="0"/>
        <v>77.773788150807903</v>
      </c>
      <c r="H17" s="425">
        <f t="shared" si="1"/>
        <v>113.76050420168067</v>
      </c>
      <c r="I17" s="425">
        <f t="shared" si="2"/>
        <v>80.834057341442218</v>
      </c>
      <c r="J17" s="426"/>
    </row>
    <row r="18" spans="1:10" s="424" customFormat="1" ht="20.100000000000001" customHeight="1">
      <c r="A18" s="226" t="s">
        <v>416</v>
      </c>
      <c r="B18" s="224">
        <v>1189</v>
      </c>
      <c r="C18" s="224">
        <v>5305</v>
      </c>
      <c r="D18" s="224">
        <v>1316</v>
      </c>
      <c r="E18" s="224">
        <v>980</v>
      </c>
      <c r="F18" s="224">
        <v>5103</v>
      </c>
      <c r="G18" s="425">
        <f t="shared" si="0"/>
        <v>74.468085106382972</v>
      </c>
      <c r="H18" s="425">
        <f t="shared" si="1"/>
        <v>82.422203532380152</v>
      </c>
      <c r="I18" s="425">
        <f t="shared" si="2"/>
        <v>96.192271442035818</v>
      </c>
      <c r="J18" s="426"/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1.6" customHeight="1"/>
    <row r="29" spans="1:10" ht="21.6" customHeight="1"/>
    <row r="30" spans="1:10" ht="21.6" customHeight="1"/>
  </sheetData>
  <mergeCells count="2">
    <mergeCell ref="G4:H4"/>
    <mergeCell ref="G5:H5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zoomScaleNormal="100" workbookViewId="0">
      <selection activeCell="H12" sqref="H12"/>
    </sheetView>
  </sheetViews>
  <sheetFormatPr defaultColWidth="8.7109375" defaultRowHeight="12.75"/>
  <cols>
    <col min="1" max="1" width="1.5703125" style="434" customWidth="1"/>
    <col min="2" max="2" width="40.140625" style="434" customWidth="1"/>
    <col min="3" max="3" width="7.42578125" style="434" customWidth="1"/>
    <col min="4" max="4" width="9.28515625" style="434" customWidth="1"/>
    <col min="5" max="5" width="8.42578125" style="434" customWidth="1"/>
    <col min="6" max="6" width="0.85546875" style="434" customWidth="1"/>
    <col min="7" max="7" width="6.7109375" style="434" customWidth="1"/>
    <col min="8" max="8" width="7.140625" style="434" customWidth="1"/>
    <col min="9" max="9" width="7.28515625" style="434" customWidth="1"/>
    <col min="10" max="16384" width="8.7109375" style="434"/>
  </cols>
  <sheetData>
    <row r="1" spans="1:9" s="436" customFormat="1" ht="20.100000000000001" customHeight="1">
      <c r="A1" s="437" t="s">
        <v>459</v>
      </c>
      <c r="B1" s="437"/>
      <c r="C1" s="275"/>
      <c r="D1" s="275"/>
      <c r="E1" s="275"/>
      <c r="F1" s="275"/>
      <c r="G1" s="275"/>
    </row>
    <row r="2" spans="1:9" ht="20.100000000000001" customHeight="1">
      <c r="A2" s="435"/>
      <c r="B2" s="435"/>
      <c r="C2" s="276"/>
      <c r="D2" s="276"/>
      <c r="E2" s="276"/>
      <c r="F2" s="276"/>
      <c r="G2" s="276"/>
    </row>
    <row r="3" spans="1:9" s="433" customFormat="1" ht="20.100000000000001" customHeight="1">
      <c r="A3" s="277"/>
      <c r="B3" s="277"/>
      <c r="C3" s="277"/>
      <c r="D3" s="277"/>
      <c r="E3" s="277"/>
      <c r="F3" s="277"/>
      <c r="G3" s="472"/>
    </row>
    <row r="4" spans="1:9" s="433" customFormat="1" ht="15" customHeight="1">
      <c r="A4" s="471"/>
      <c r="B4" s="471"/>
      <c r="C4" s="511" t="s">
        <v>396</v>
      </c>
      <c r="D4" s="511"/>
      <c r="E4" s="511"/>
      <c r="F4" s="71"/>
      <c r="G4" s="513" t="s">
        <v>452</v>
      </c>
      <c r="H4" s="513"/>
      <c r="I4" s="513"/>
    </row>
    <row r="5" spans="1:9" s="433" customFormat="1" ht="15" customHeight="1">
      <c r="A5" s="465"/>
      <c r="B5" s="465"/>
      <c r="C5" s="512"/>
      <c r="D5" s="512"/>
      <c r="E5" s="512"/>
      <c r="F5" s="64"/>
      <c r="G5" s="514" t="s">
        <v>451</v>
      </c>
      <c r="H5" s="514"/>
      <c r="I5" s="514"/>
    </row>
    <row r="6" spans="1:9" s="433" customFormat="1" ht="15" customHeight="1">
      <c r="A6" s="465"/>
      <c r="B6" s="465"/>
      <c r="C6" s="467" t="s">
        <v>450</v>
      </c>
      <c r="D6" s="467" t="s">
        <v>449</v>
      </c>
      <c r="E6" s="467" t="s">
        <v>448</v>
      </c>
      <c r="F6" s="64"/>
      <c r="G6" s="467" t="s">
        <v>450</v>
      </c>
      <c r="H6" s="467" t="s">
        <v>449</v>
      </c>
      <c r="I6" s="467" t="s">
        <v>448</v>
      </c>
    </row>
    <row r="7" spans="1:9" s="433" customFormat="1" ht="15" customHeight="1">
      <c r="A7" s="465"/>
      <c r="B7" s="465"/>
      <c r="C7" s="466" t="s">
        <v>447</v>
      </c>
      <c r="D7" s="466" t="s">
        <v>445</v>
      </c>
      <c r="E7" s="466" t="s">
        <v>444</v>
      </c>
      <c r="F7" s="64"/>
      <c r="G7" s="466" t="s">
        <v>446</v>
      </c>
      <c r="H7" s="466" t="s">
        <v>445</v>
      </c>
      <c r="I7" s="466" t="s">
        <v>444</v>
      </c>
    </row>
    <row r="8" spans="1:9" s="433" customFormat="1" ht="15" customHeight="1">
      <c r="A8" s="465"/>
      <c r="B8" s="465"/>
      <c r="C8" s="464" t="s">
        <v>443</v>
      </c>
      <c r="D8" s="464" t="s">
        <v>442</v>
      </c>
      <c r="E8" s="464" t="s">
        <v>441</v>
      </c>
      <c r="F8" s="66"/>
      <c r="G8" s="464" t="s">
        <v>440</v>
      </c>
      <c r="H8" s="464"/>
      <c r="I8" s="464"/>
    </row>
    <row r="9" spans="1:9" s="433" customFormat="1" ht="20.100000000000001" customHeight="1">
      <c r="A9" s="278"/>
      <c r="B9" s="278"/>
      <c r="C9" s="64"/>
      <c r="D9" s="64"/>
      <c r="E9" s="64"/>
      <c r="F9" s="64"/>
      <c r="G9" s="64"/>
    </row>
    <row r="10" spans="1:9" s="460" customFormat="1" ht="20.100000000000001" customHeight="1">
      <c r="A10" s="447" t="s">
        <v>160</v>
      </c>
      <c r="B10" s="447"/>
      <c r="C10" s="461">
        <f>+C12+C13+C18</f>
        <v>37595</v>
      </c>
      <c r="D10" s="461">
        <f>+D12+D13+D18</f>
        <v>445223.36015358532</v>
      </c>
      <c r="E10" s="461">
        <f>+E12+E13+E18</f>
        <v>315721</v>
      </c>
      <c r="F10" s="461"/>
      <c r="G10" s="456">
        <v>86.814455605588265</v>
      </c>
      <c r="H10" s="456">
        <v>82.0762951390209</v>
      </c>
      <c r="I10" s="456">
        <v>70.306146535253163</v>
      </c>
    </row>
    <row r="11" spans="1:9" s="460" customFormat="1" ht="18" customHeight="1">
      <c r="A11" s="447" t="s">
        <v>439</v>
      </c>
      <c r="B11" s="447"/>
      <c r="C11" s="446"/>
      <c r="D11" s="461"/>
      <c r="E11" s="461"/>
      <c r="F11" s="461"/>
      <c r="G11" s="456"/>
      <c r="H11" s="463"/>
      <c r="I11" s="463"/>
    </row>
    <row r="12" spans="1:9" s="460" customFormat="1" ht="18" customHeight="1">
      <c r="B12" s="458" t="s">
        <v>438</v>
      </c>
      <c r="C12" s="462">
        <v>558</v>
      </c>
      <c r="D12" s="461">
        <v>9490.8502399999998</v>
      </c>
      <c r="E12" s="461">
        <v>15519</v>
      </c>
      <c r="F12" s="461"/>
      <c r="G12" s="456">
        <v>93.78151260504201</v>
      </c>
      <c r="H12" s="456">
        <v>118.97347751949275</v>
      </c>
      <c r="I12" s="456">
        <v>319.18963389551624</v>
      </c>
    </row>
    <row r="13" spans="1:9" s="460" customFormat="1" ht="18" customHeight="1">
      <c r="B13" s="458" t="s">
        <v>437</v>
      </c>
      <c r="C13" s="457">
        <f>SUM(C14:C17)</f>
        <v>10555</v>
      </c>
      <c r="D13" s="457">
        <f>SUM(D14:D17)</f>
        <v>122976.06685988401</v>
      </c>
      <c r="E13" s="457">
        <f>SUM(E14:E17)</f>
        <v>159906</v>
      </c>
      <c r="F13" s="457">
        <v>0</v>
      </c>
      <c r="G13" s="456">
        <v>89.267591339648177</v>
      </c>
      <c r="H13" s="456">
        <v>82.39238748482785</v>
      </c>
      <c r="I13" s="456">
        <v>60.412329848767058</v>
      </c>
    </row>
    <row r="14" spans="1:9" s="433" customFormat="1" ht="18" customHeight="1">
      <c r="A14" s="224"/>
      <c r="B14" s="451" t="s">
        <v>46</v>
      </c>
      <c r="C14" s="454">
        <v>196</v>
      </c>
      <c r="D14" s="452">
        <v>4438.5479999999998</v>
      </c>
      <c r="E14" s="452">
        <v>2179</v>
      </c>
      <c r="F14" s="452"/>
      <c r="G14" s="440">
        <v>98</v>
      </c>
      <c r="H14" s="440">
        <v>105.68162661991023</v>
      </c>
      <c r="I14" s="440">
        <v>108.89555222388805</v>
      </c>
    </row>
    <row r="15" spans="1:9" s="433" customFormat="1" ht="18" customHeight="1">
      <c r="A15" s="224"/>
      <c r="B15" s="451" t="s">
        <v>40</v>
      </c>
      <c r="C15" s="454">
        <v>4821</v>
      </c>
      <c r="D15" s="452">
        <v>43569.529190736001</v>
      </c>
      <c r="E15" s="452">
        <v>123378</v>
      </c>
      <c r="F15" s="452"/>
      <c r="G15" s="440">
        <v>87.942356804086103</v>
      </c>
      <c r="H15" s="440">
        <v>70.128879912540896</v>
      </c>
      <c r="I15" s="440">
        <v>55.610244205857697</v>
      </c>
    </row>
    <row r="16" spans="1:9" s="433" customFormat="1" ht="18" customHeight="1">
      <c r="A16" s="224"/>
      <c r="B16" s="451" t="s">
        <v>302</v>
      </c>
      <c r="C16" s="454">
        <v>527</v>
      </c>
      <c r="D16" s="452">
        <v>12165.666360998001</v>
      </c>
      <c r="E16" s="452">
        <v>3754</v>
      </c>
      <c r="F16" s="452"/>
      <c r="G16" s="440">
        <v>140.53333333333333</v>
      </c>
      <c r="H16" s="440">
        <v>59.624052050392905</v>
      </c>
      <c r="I16" s="440">
        <v>113.44817165306739</v>
      </c>
    </row>
    <row r="17" spans="1:10" s="433" customFormat="1" ht="18" customHeight="1">
      <c r="A17" s="224"/>
      <c r="B17" s="451" t="s">
        <v>311</v>
      </c>
      <c r="C17" s="452">
        <v>5011</v>
      </c>
      <c r="D17" s="459">
        <v>62802.32330815</v>
      </c>
      <c r="E17" s="459">
        <v>30595</v>
      </c>
      <c r="F17" s="452"/>
      <c r="G17" s="440">
        <v>86.890931160048552</v>
      </c>
      <c r="H17" s="440">
        <v>100.44368694001417</v>
      </c>
      <c r="I17" s="440">
        <v>81.545350355819721</v>
      </c>
    </row>
    <row r="18" spans="1:10" s="433" customFormat="1" ht="18" customHeight="1">
      <c r="B18" s="458" t="s">
        <v>436</v>
      </c>
      <c r="C18" s="457">
        <f>SUM(C19:C30)</f>
        <v>26482</v>
      </c>
      <c r="D18" s="457">
        <f>SUM(D19:D30)</f>
        <v>312756.44305370131</v>
      </c>
      <c r="E18" s="457">
        <f>SUM(E19:E30)</f>
        <v>140296</v>
      </c>
      <c r="F18" s="457"/>
      <c r="G18" s="456">
        <v>85.741112478145439</v>
      </c>
      <c r="H18" s="456">
        <v>81.189734206647017</v>
      </c>
      <c r="I18" s="456">
        <v>78.153671321854119</v>
      </c>
    </row>
    <row r="19" spans="1:10" s="433" customFormat="1" ht="18" customHeight="1">
      <c r="A19" s="224"/>
      <c r="B19" s="451" t="s">
        <v>312</v>
      </c>
      <c r="C19" s="454">
        <v>12717</v>
      </c>
      <c r="D19" s="452">
        <v>61861</v>
      </c>
      <c r="E19" s="452">
        <v>61846</v>
      </c>
      <c r="F19" s="452"/>
      <c r="G19" s="440">
        <v>89.449250896813666</v>
      </c>
      <c r="H19" s="440">
        <v>175.34794070126705</v>
      </c>
      <c r="I19" s="440">
        <v>80.664136374900551</v>
      </c>
    </row>
    <row r="20" spans="1:10" s="433" customFormat="1" ht="18" customHeight="1">
      <c r="A20" s="224"/>
      <c r="B20" s="451" t="s">
        <v>300</v>
      </c>
      <c r="C20" s="454">
        <v>1615</v>
      </c>
      <c r="D20" s="452">
        <v>8753.1172900000001</v>
      </c>
      <c r="E20" s="452">
        <v>8699</v>
      </c>
      <c r="F20" s="452"/>
      <c r="G20" s="440">
        <v>85.494970884065651</v>
      </c>
      <c r="H20" s="440">
        <v>16.464678987265579</v>
      </c>
      <c r="I20" s="440">
        <v>51.324561921057288</v>
      </c>
    </row>
    <row r="21" spans="1:10" s="433" customFormat="1" ht="18" customHeight="1">
      <c r="A21" s="224"/>
      <c r="B21" s="451" t="s">
        <v>308</v>
      </c>
      <c r="C21" s="454">
        <v>1540</v>
      </c>
      <c r="D21" s="452">
        <v>12687.105655887</v>
      </c>
      <c r="E21" s="452">
        <v>8198</v>
      </c>
      <c r="F21" s="452"/>
      <c r="G21" s="440">
        <v>76.69322709163346</v>
      </c>
      <c r="H21" s="440">
        <v>101.8833829799314</v>
      </c>
      <c r="I21" s="440">
        <v>69.734603606668927</v>
      </c>
    </row>
    <row r="22" spans="1:10" s="433" customFormat="1" ht="18" customHeight="1">
      <c r="A22" s="224"/>
      <c r="B22" s="451" t="s">
        <v>306</v>
      </c>
      <c r="C22" s="454">
        <v>1177</v>
      </c>
      <c r="D22" s="452">
        <v>8263.4368102709996</v>
      </c>
      <c r="E22" s="452">
        <v>7246</v>
      </c>
      <c r="F22" s="452"/>
      <c r="G22" s="440">
        <v>96.317512274959086</v>
      </c>
      <c r="H22" s="440">
        <v>58.937881420540506</v>
      </c>
      <c r="I22" s="440">
        <v>95.719947159841482</v>
      </c>
    </row>
    <row r="23" spans="1:10" s="433" customFormat="1" ht="18" customHeight="1">
      <c r="A23" s="224"/>
      <c r="B23" s="451" t="s">
        <v>304</v>
      </c>
      <c r="C23" s="454">
        <v>388</v>
      </c>
      <c r="D23" s="452">
        <v>28234.208470000001</v>
      </c>
      <c r="E23" s="452">
        <v>1930</v>
      </c>
      <c r="F23" s="452"/>
      <c r="G23" s="440">
        <v>86.607142857142861</v>
      </c>
      <c r="H23" s="440">
        <v>149.15025512091199</v>
      </c>
      <c r="I23" s="440">
        <v>91.252955082742318</v>
      </c>
    </row>
    <row r="24" spans="1:10" s="433" customFormat="1" ht="18" customHeight="1">
      <c r="A24" s="224"/>
      <c r="B24" s="451" t="s">
        <v>309</v>
      </c>
      <c r="C24" s="454">
        <v>1742</v>
      </c>
      <c r="D24" s="452">
        <v>140635.708255584</v>
      </c>
      <c r="E24" s="452">
        <v>11319</v>
      </c>
      <c r="F24" s="452"/>
      <c r="G24" s="440">
        <v>70.899470899470899</v>
      </c>
      <c r="H24" s="440">
        <v>81.890203986773486</v>
      </c>
      <c r="I24" s="440">
        <v>78.062068965517241</v>
      </c>
    </row>
    <row r="25" spans="1:10" s="433" customFormat="1" ht="30" customHeight="1">
      <c r="A25" s="224"/>
      <c r="B25" s="451" t="s">
        <v>435</v>
      </c>
      <c r="C25" s="454">
        <v>3473</v>
      </c>
      <c r="D25" s="452">
        <v>25837.600572277999</v>
      </c>
      <c r="E25" s="452">
        <v>18800</v>
      </c>
      <c r="F25" s="452"/>
      <c r="G25" s="440">
        <v>95.992260917634056</v>
      </c>
      <c r="H25" s="440">
        <v>52.095040856530773</v>
      </c>
      <c r="I25" s="440">
        <v>92.424167936679609</v>
      </c>
      <c r="J25" s="455"/>
    </row>
    <row r="26" spans="1:10" s="433" customFormat="1" ht="18" customHeight="1">
      <c r="A26" s="224"/>
      <c r="B26" s="451" t="s">
        <v>307</v>
      </c>
      <c r="C26" s="454">
        <v>968</v>
      </c>
      <c r="D26" s="452">
        <v>4562.7762398883397</v>
      </c>
      <c r="E26" s="452">
        <v>5388</v>
      </c>
      <c r="F26" s="452"/>
      <c r="G26" s="440">
        <v>75.213675213675216</v>
      </c>
      <c r="H26" s="440">
        <v>65.596882740586381</v>
      </c>
      <c r="I26" s="440">
        <v>66.81547619047619</v>
      </c>
    </row>
    <row r="27" spans="1:10" s="433" customFormat="1" ht="18" customHeight="1">
      <c r="A27" s="224"/>
      <c r="B27" s="451" t="s">
        <v>301</v>
      </c>
      <c r="C27" s="454">
        <v>232</v>
      </c>
      <c r="D27" s="452">
        <v>4025.748462</v>
      </c>
      <c r="E27" s="452">
        <v>1600</v>
      </c>
      <c r="F27" s="452"/>
      <c r="G27" s="440">
        <v>80</v>
      </c>
      <c r="H27" s="440">
        <v>186.7076175540503</v>
      </c>
      <c r="I27" s="440">
        <v>62.426843542723375</v>
      </c>
    </row>
    <row r="28" spans="1:10" s="433" customFormat="1" ht="18" customHeight="1">
      <c r="A28" s="224"/>
      <c r="B28" s="451" t="s">
        <v>303</v>
      </c>
      <c r="C28" s="454">
        <v>261</v>
      </c>
      <c r="D28" s="452">
        <v>1233.4807499999999</v>
      </c>
      <c r="E28" s="452">
        <v>1577</v>
      </c>
      <c r="F28" s="452"/>
      <c r="G28" s="440">
        <v>61.556603773584904</v>
      </c>
      <c r="H28" s="440">
        <v>48.766192130804711</v>
      </c>
      <c r="I28" s="440">
        <v>71.845102505694754</v>
      </c>
    </row>
    <row r="29" spans="1:10" ht="30" customHeight="1">
      <c r="A29" s="224"/>
      <c r="B29" s="451" t="s">
        <v>434</v>
      </c>
      <c r="C29" s="453">
        <v>2055</v>
      </c>
      <c r="D29" s="452">
        <v>15931.559218</v>
      </c>
      <c r="E29" s="452">
        <v>12402</v>
      </c>
      <c r="F29" s="452"/>
      <c r="G29" s="440">
        <v>81.257413997627523</v>
      </c>
      <c r="H29" s="440">
        <v>95.504274926238125</v>
      </c>
      <c r="I29" s="440">
        <v>84.892874255595856</v>
      </c>
    </row>
    <row r="30" spans="1:10" ht="18" customHeight="1">
      <c r="A30" s="224"/>
      <c r="B30" s="451" t="s">
        <v>305</v>
      </c>
      <c r="C30" s="450">
        <v>314</v>
      </c>
      <c r="D30" s="449">
        <v>730.70132979300001</v>
      </c>
      <c r="E30" s="449">
        <v>1291</v>
      </c>
      <c r="F30" s="449"/>
      <c r="G30" s="440">
        <v>63.179074446680083</v>
      </c>
      <c r="H30" s="440">
        <v>42.613451316042926</v>
      </c>
      <c r="I30" s="440">
        <v>59.220183486238533</v>
      </c>
    </row>
    <row r="31" spans="1:10" ht="18" customHeight="1">
      <c r="C31" s="276"/>
      <c r="D31" s="448"/>
      <c r="E31" s="448"/>
      <c r="F31" s="448"/>
      <c r="G31" s="440"/>
      <c r="H31" s="445"/>
      <c r="I31" s="445"/>
    </row>
    <row r="32" spans="1:10" ht="18" customHeight="1">
      <c r="A32" s="447" t="s">
        <v>433</v>
      </c>
      <c r="B32" s="447"/>
      <c r="C32" s="447"/>
      <c r="D32" s="447"/>
      <c r="E32" s="447"/>
      <c r="F32" s="446"/>
      <c r="G32" s="440"/>
      <c r="H32" s="445"/>
      <c r="I32" s="445"/>
    </row>
    <row r="33" spans="1:9" ht="18" customHeight="1">
      <c r="B33" s="444" t="s">
        <v>432</v>
      </c>
      <c r="C33" s="442">
        <v>11477</v>
      </c>
      <c r="D33" s="443">
        <v>153511.31783816204</v>
      </c>
      <c r="E33" s="442">
        <v>114508</v>
      </c>
      <c r="F33" s="441"/>
      <c r="G33" s="440">
        <v>87.151644012453488</v>
      </c>
      <c r="H33" s="440">
        <v>117.72325174048794</v>
      </c>
      <c r="I33" s="440">
        <v>86.357260290502126</v>
      </c>
    </row>
    <row r="34" spans="1:9" ht="18" customHeight="1">
      <c r="B34" s="444" t="s">
        <v>431</v>
      </c>
      <c r="C34" s="442">
        <v>1592</v>
      </c>
      <c r="D34" s="443">
        <v>14608.573925666002</v>
      </c>
      <c r="E34" s="442">
        <v>20853</v>
      </c>
      <c r="F34" s="441"/>
      <c r="G34" s="440">
        <v>96.484848484848484</v>
      </c>
      <c r="H34" s="440">
        <v>67.370025324123944</v>
      </c>
      <c r="I34" s="440">
        <v>38.287676263219737</v>
      </c>
    </row>
    <row r="35" spans="1:9" ht="18" customHeight="1">
      <c r="B35" s="444" t="s">
        <v>430</v>
      </c>
      <c r="C35" s="442">
        <v>5045</v>
      </c>
      <c r="D35" s="443">
        <v>40135.354875059005</v>
      </c>
      <c r="E35" s="442">
        <v>42171</v>
      </c>
      <c r="F35" s="441"/>
      <c r="G35" s="440">
        <v>80.901218729955104</v>
      </c>
      <c r="H35" s="440">
        <v>73.163459331964361</v>
      </c>
      <c r="I35" s="440">
        <v>40.939141240085817</v>
      </c>
    </row>
    <row r="36" spans="1:9" ht="18" customHeight="1">
      <c r="B36" s="444" t="s">
        <v>429</v>
      </c>
      <c r="C36" s="442">
        <v>1110</v>
      </c>
      <c r="D36" s="443">
        <v>11309.702417899001</v>
      </c>
      <c r="E36" s="442">
        <v>8480</v>
      </c>
      <c r="F36" s="441"/>
      <c r="G36" s="440">
        <v>96.858638743455501</v>
      </c>
      <c r="H36" s="440">
        <v>86.76616538310995</v>
      </c>
      <c r="I36" s="440">
        <v>121.92667145938174</v>
      </c>
    </row>
    <row r="37" spans="1:9" ht="18" customHeight="1">
      <c r="B37" s="444" t="s">
        <v>428</v>
      </c>
      <c r="C37" s="442">
        <v>15624</v>
      </c>
      <c r="D37" s="443">
        <v>203123.62457209404</v>
      </c>
      <c r="E37" s="442">
        <v>96831</v>
      </c>
      <c r="F37" s="441"/>
      <c r="G37" s="440">
        <v>86.718099572625846</v>
      </c>
      <c r="H37" s="440">
        <v>69.575554993210417</v>
      </c>
      <c r="I37" s="440">
        <v>87.377615751811504</v>
      </c>
    </row>
    <row r="38" spans="1:9" ht="18" customHeight="1">
      <c r="B38" s="444" t="s">
        <v>427</v>
      </c>
      <c r="C38" s="442">
        <v>2747</v>
      </c>
      <c r="D38" s="443">
        <v>22534.033770550999</v>
      </c>
      <c r="E38" s="442">
        <v>32878</v>
      </c>
      <c r="F38" s="441"/>
      <c r="G38" s="440">
        <v>88.986070618723673</v>
      </c>
      <c r="H38" s="440">
        <v>73.813200999103174</v>
      </c>
      <c r="I38" s="440">
        <v>79.760316343611265</v>
      </c>
    </row>
    <row r="39" spans="1:9" s="423" customFormat="1" ht="20.100000000000001" customHeight="1">
      <c r="A39" s="439"/>
      <c r="B39" s="439"/>
      <c r="D39" s="438"/>
    </row>
    <row r="40" spans="1:9" s="423" customFormat="1" ht="15" customHeight="1">
      <c r="A40" s="477" t="s">
        <v>426</v>
      </c>
      <c r="B40" s="477"/>
    </row>
    <row r="41" spans="1:9" s="423" customFormat="1" ht="15" customHeight="1">
      <c r="A41" s="477" t="s">
        <v>425</v>
      </c>
      <c r="B41" s="477"/>
    </row>
    <row r="42" spans="1:9" ht="20.100000000000001" customHeight="1">
      <c r="A42" s="276"/>
      <c r="B42" s="276"/>
      <c r="C42" s="276"/>
      <c r="D42" s="276"/>
      <c r="E42" s="276"/>
      <c r="F42" s="276"/>
      <c r="G42" s="276"/>
    </row>
    <row r="43" spans="1:9" ht="20.100000000000001" customHeight="1">
      <c r="A43" s="276"/>
      <c r="B43" s="276"/>
      <c r="C43" s="276"/>
      <c r="D43" s="276"/>
      <c r="E43" s="276"/>
      <c r="F43" s="276"/>
      <c r="G43" s="276"/>
    </row>
    <row r="44" spans="1:9" ht="20.100000000000001" customHeight="1">
      <c r="A44" s="276"/>
      <c r="B44" s="276"/>
      <c r="C44" s="276"/>
      <c r="D44" s="276"/>
      <c r="E44" s="276"/>
      <c r="F44" s="276"/>
      <c r="G44" s="276"/>
    </row>
    <row r="45" spans="1:9" ht="20.100000000000001" customHeight="1">
      <c r="A45" s="276"/>
      <c r="B45" s="276"/>
      <c r="C45" s="276"/>
      <c r="D45" s="276"/>
      <c r="E45" s="276"/>
      <c r="F45" s="276"/>
      <c r="G45" s="276"/>
    </row>
    <row r="46" spans="1:9" ht="20.100000000000001" customHeight="1">
      <c r="A46" s="276"/>
      <c r="B46" s="276"/>
      <c r="C46" s="276"/>
      <c r="D46" s="276"/>
      <c r="E46" s="276"/>
      <c r="F46" s="276"/>
      <c r="G46" s="276"/>
    </row>
    <row r="47" spans="1:9" ht="20.100000000000001" customHeight="1">
      <c r="A47" s="276"/>
      <c r="B47" s="276"/>
      <c r="C47" s="276"/>
      <c r="D47" s="276"/>
      <c r="E47" s="276"/>
      <c r="F47" s="276"/>
      <c r="G47" s="276"/>
    </row>
    <row r="48" spans="1:9" ht="20.100000000000001" customHeight="1">
      <c r="A48" s="276"/>
      <c r="B48" s="276"/>
      <c r="C48" s="276"/>
      <c r="D48" s="276"/>
      <c r="E48" s="276"/>
      <c r="F48" s="276"/>
      <c r="G48" s="276"/>
    </row>
    <row r="49" spans="1:7" ht="20.100000000000001" customHeight="1">
      <c r="A49" s="276"/>
      <c r="B49" s="276"/>
      <c r="C49" s="276"/>
      <c r="D49" s="276"/>
      <c r="E49" s="276"/>
      <c r="F49" s="276"/>
      <c r="G49" s="276"/>
    </row>
    <row r="50" spans="1:7" ht="20.100000000000001" customHeight="1">
      <c r="A50" s="276"/>
      <c r="B50" s="276"/>
      <c r="C50" s="276"/>
      <c r="D50" s="276"/>
      <c r="E50" s="276"/>
      <c r="F50" s="276"/>
      <c r="G50" s="276"/>
    </row>
    <row r="51" spans="1:7" ht="20.100000000000001" customHeight="1">
      <c r="A51" s="276"/>
      <c r="B51" s="276"/>
      <c r="C51" s="276"/>
      <c r="D51" s="276"/>
      <c r="E51" s="276"/>
      <c r="F51" s="276"/>
      <c r="G51" s="276"/>
    </row>
    <row r="52" spans="1:7" ht="20.100000000000001" customHeight="1">
      <c r="A52" s="276"/>
      <c r="B52" s="276"/>
      <c r="C52" s="276"/>
      <c r="D52" s="276"/>
      <c r="E52" s="276"/>
      <c r="F52" s="276"/>
      <c r="G52" s="276"/>
    </row>
    <row r="53" spans="1:7" ht="20.100000000000001" customHeight="1">
      <c r="A53" s="276"/>
      <c r="B53" s="276"/>
      <c r="C53" s="276"/>
      <c r="D53" s="276"/>
      <c r="E53" s="276"/>
      <c r="F53" s="276"/>
      <c r="G53" s="276"/>
    </row>
    <row r="54" spans="1:7" ht="20.100000000000001" customHeight="1">
      <c r="A54" s="276"/>
      <c r="B54" s="276"/>
      <c r="C54" s="276"/>
      <c r="D54" s="276"/>
      <c r="E54" s="276"/>
      <c r="F54" s="276"/>
      <c r="G54" s="276"/>
    </row>
    <row r="55" spans="1:7" ht="20.100000000000001" customHeight="1">
      <c r="A55" s="276"/>
      <c r="B55" s="276"/>
      <c r="C55" s="276"/>
      <c r="D55" s="276"/>
      <c r="E55" s="276"/>
      <c r="F55" s="276"/>
      <c r="G55" s="276"/>
    </row>
    <row r="56" spans="1:7" ht="20.100000000000001" customHeight="1">
      <c r="A56" s="276"/>
      <c r="B56" s="276"/>
      <c r="C56" s="276"/>
      <c r="D56" s="276"/>
      <c r="E56" s="276"/>
      <c r="F56" s="276"/>
      <c r="G56" s="276"/>
    </row>
    <row r="57" spans="1:7" ht="20.100000000000001" customHeight="1">
      <c r="A57" s="276"/>
      <c r="B57" s="276"/>
      <c r="C57" s="276"/>
      <c r="D57" s="276"/>
      <c r="E57" s="276"/>
      <c r="F57" s="276"/>
      <c r="G57" s="276"/>
    </row>
    <row r="58" spans="1:7" ht="20.100000000000001" customHeight="1">
      <c r="A58" s="276"/>
      <c r="B58" s="276"/>
      <c r="C58" s="276"/>
      <c r="D58" s="276"/>
      <c r="E58" s="276"/>
      <c r="F58" s="276"/>
      <c r="G58" s="276"/>
    </row>
    <row r="59" spans="1:7" ht="20.100000000000001" customHeight="1">
      <c r="A59" s="276"/>
      <c r="B59" s="276"/>
      <c r="C59" s="276"/>
      <c r="D59" s="276"/>
      <c r="E59" s="276"/>
      <c r="F59" s="276"/>
      <c r="G59" s="276"/>
    </row>
    <row r="60" spans="1:7" ht="20.100000000000001" customHeight="1">
      <c r="A60" s="276"/>
      <c r="B60" s="276"/>
      <c r="C60" s="276"/>
      <c r="D60" s="276"/>
      <c r="E60" s="276"/>
      <c r="F60" s="276"/>
      <c r="G60" s="276"/>
    </row>
    <row r="61" spans="1:7" ht="20.100000000000001" customHeight="1">
      <c r="A61" s="276"/>
      <c r="B61" s="276"/>
      <c r="C61" s="276"/>
      <c r="D61" s="276"/>
      <c r="E61" s="276"/>
      <c r="F61" s="276"/>
      <c r="G61" s="276"/>
    </row>
    <row r="62" spans="1:7" ht="20.100000000000001" customHeight="1">
      <c r="A62" s="276"/>
      <c r="B62" s="276"/>
      <c r="C62" s="276"/>
      <c r="D62" s="276"/>
      <c r="E62" s="276"/>
      <c r="F62" s="276"/>
      <c r="G62" s="276"/>
    </row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3">
    <mergeCell ref="C4:E5"/>
    <mergeCell ref="G4:I4"/>
    <mergeCell ref="G5:I5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H12" sqref="H12"/>
    </sheetView>
  </sheetViews>
  <sheetFormatPr defaultColWidth="8.7109375" defaultRowHeight="12.75"/>
  <cols>
    <col min="1" max="1" width="2" style="223" customWidth="1"/>
    <col min="2" max="2" width="42.5703125" style="223" customWidth="1"/>
    <col min="3" max="3" width="11.42578125" style="223" customWidth="1"/>
    <col min="4" max="4" width="10.7109375" style="223" customWidth="1"/>
    <col min="5" max="5" width="21.5703125" style="223" customWidth="1"/>
    <col min="6" max="6" width="10.28515625" style="223" customWidth="1"/>
    <col min="7" max="16384" width="8.7109375" style="223"/>
  </cols>
  <sheetData>
    <row r="1" spans="1:6" s="231" customFormat="1" ht="20.100000000000001" customHeight="1">
      <c r="A1" s="229" t="s">
        <v>460</v>
      </c>
      <c r="B1" s="228"/>
      <c r="C1" s="228"/>
      <c r="D1" s="228"/>
      <c r="E1" s="436"/>
    </row>
    <row r="2" spans="1:6" ht="20.100000000000001" customHeight="1">
      <c r="A2" s="227"/>
      <c r="B2" s="224"/>
      <c r="C2" s="224"/>
      <c r="D2" s="224"/>
      <c r="E2" s="434"/>
    </row>
    <row r="3" spans="1:6" s="230" customFormat="1" ht="20.100000000000001" customHeight="1">
      <c r="A3" s="226"/>
      <c r="B3" s="226"/>
      <c r="C3" s="226"/>
      <c r="D3" s="225"/>
      <c r="E3" s="474" t="s">
        <v>455</v>
      </c>
    </row>
    <row r="4" spans="1:6" s="433" customFormat="1" ht="15.95" customHeight="1">
      <c r="A4" s="471"/>
      <c r="B4" s="471"/>
      <c r="C4" s="467" t="s">
        <v>54</v>
      </c>
      <c r="D4" s="467" t="s">
        <v>54</v>
      </c>
      <c r="E4" s="467" t="s">
        <v>454</v>
      </c>
    </row>
    <row r="5" spans="1:6" s="433" customFormat="1" ht="15.95" customHeight="1">
      <c r="A5" s="465"/>
      <c r="B5" s="465"/>
      <c r="C5" s="464" t="s">
        <v>108</v>
      </c>
      <c r="D5" s="66" t="s">
        <v>322</v>
      </c>
      <c r="E5" s="464" t="s">
        <v>453</v>
      </c>
    </row>
    <row r="6" spans="1:6" s="433" customFormat="1" ht="20.100000000000001" customHeight="1">
      <c r="A6" s="278"/>
      <c r="B6" s="278"/>
      <c r="C6" s="64"/>
      <c r="D6" s="64"/>
      <c r="E6" s="64"/>
    </row>
    <row r="7" spans="1:6" s="460" customFormat="1" ht="20.100000000000001" customHeight="1">
      <c r="A7" s="447" t="s">
        <v>160</v>
      </c>
      <c r="B7" s="447"/>
      <c r="C7" s="478">
        <f>+C8+C9+C14</f>
        <v>17463</v>
      </c>
      <c r="D7" s="478">
        <f>+D8+D9+D14</f>
        <v>17823</v>
      </c>
      <c r="E7" s="482">
        <f t="shared" ref="E7:E26" si="0">+D7/C7*100</f>
        <v>102.0615014602302</v>
      </c>
    </row>
    <row r="8" spans="1:6" s="460" customFormat="1" ht="20.100000000000001" customHeight="1">
      <c r="A8" s="424" t="s">
        <v>438</v>
      </c>
      <c r="B8" s="424"/>
      <c r="C8" s="479">
        <v>284</v>
      </c>
      <c r="D8" s="479">
        <v>291</v>
      </c>
      <c r="E8" s="482">
        <f t="shared" si="0"/>
        <v>102.46478873239437</v>
      </c>
    </row>
    <row r="9" spans="1:6" s="460" customFormat="1" ht="20.100000000000001" customHeight="1">
      <c r="A9" s="424" t="s">
        <v>437</v>
      </c>
      <c r="B9" s="424"/>
      <c r="C9" s="479">
        <f>+SUM(C10:C13)</f>
        <v>5073</v>
      </c>
      <c r="D9" s="479">
        <f>+SUM(D10:D13)</f>
        <v>5143</v>
      </c>
      <c r="E9" s="482">
        <f t="shared" si="0"/>
        <v>101.37985412970629</v>
      </c>
      <c r="F9" s="473"/>
    </row>
    <row r="10" spans="1:6" s="433" customFormat="1" ht="20.100000000000001" customHeight="1">
      <c r="A10" s="224"/>
      <c r="B10" s="451" t="s">
        <v>46</v>
      </c>
      <c r="C10" s="480">
        <v>158</v>
      </c>
      <c r="D10" s="480">
        <v>169</v>
      </c>
      <c r="E10" s="483">
        <f t="shared" si="0"/>
        <v>106.96202531645569</v>
      </c>
    </row>
    <row r="11" spans="1:6" s="433" customFormat="1" ht="20.100000000000001" customHeight="1">
      <c r="A11" s="224"/>
      <c r="B11" s="451" t="s">
        <v>40</v>
      </c>
      <c r="C11" s="480">
        <v>2141</v>
      </c>
      <c r="D11" s="480">
        <v>2208</v>
      </c>
      <c r="E11" s="483">
        <f t="shared" si="0"/>
        <v>103.12937879495563</v>
      </c>
    </row>
    <row r="12" spans="1:6" s="433" customFormat="1" ht="20.100000000000001" customHeight="1">
      <c r="A12" s="224"/>
      <c r="B12" s="451" t="s">
        <v>302</v>
      </c>
      <c r="C12" s="480">
        <v>107</v>
      </c>
      <c r="D12" s="480">
        <v>135</v>
      </c>
      <c r="E12" s="483">
        <f t="shared" si="0"/>
        <v>126.16822429906543</v>
      </c>
    </row>
    <row r="13" spans="1:6" s="433" customFormat="1" ht="20.100000000000001" customHeight="1">
      <c r="A13" s="224"/>
      <c r="B13" s="451" t="s">
        <v>311</v>
      </c>
      <c r="C13" s="480">
        <v>2667</v>
      </c>
      <c r="D13" s="480">
        <v>2631</v>
      </c>
      <c r="E13" s="483">
        <f t="shared" si="0"/>
        <v>98.650168728908881</v>
      </c>
    </row>
    <row r="14" spans="1:6" s="460" customFormat="1" ht="20.100000000000001" customHeight="1">
      <c r="A14" s="424" t="s">
        <v>436</v>
      </c>
      <c r="B14" s="424"/>
      <c r="C14" s="479">
        <f>SUM(C15:C26)</f>
        <v>12106</v>
      </c>
      <c r="D14" s="479">
        <f>SUM(D15:D26)</f>
        <v>12389</v>
      </c>
      <c r="E14" s="482">
        <f t="shared" si="0"/>
        <v>102.33768379316042</v>
      </c>
    </row>
    <row r="15" spans="1:6" s="433" customFormat="1" ht="20.100000000000001" customHeight="1">
      <c r="A15" s="224"/>
      <c r="B15" s="451" t="s">
        <v>312</v>
      </c>
      <c r="C15" s="480">
        <v>6554</v>
      </c>
      <c r="D15" s="480">
        <v>6492</v>
      </c>
      <c r="E15" s="483">
        <f t="shared" si="0"/>
        <v>99.054012816600547</v>
      </c>
    </row>
    <row r="16" spans="1:6" s="433" customFormat="1" ht="20.100000000000001" customHeight="1">
      <c r="A16" s="224"/>
      <c r="B16" s="451" t="s">
        <v>300</v>
      </c>
      <c r="C16" s="480">
        <v>973</v>
      </c>
      <c r="D16" s="480">
        <v>968</v>
      </c>
      <c r="E16" s="483">
        <f t="shared" si="0"/>
        <v>99.48612538540597</v>
      </c>
    </row>
    <row r="17" spans="1:5" s="433" customFormat="1" ht="20.100000000000001" customHeight="1">
      <c r="A17" s="224"/>
      <c r="B17" s="451" t="s">
        <v>308</v>
      </c>
      <c r="C17" s="480">
        <v>849</v>
      </c>
      <c r="D17" s="480">
        <v>915</v>
      </c>
      <c r="E17" s="483">
        <f t="shared" si="0"/>
        <v>107.77385159010602</v>
      </c>
    </row>
    <row r="18" spans="1:5" s="433" customFormat="1" ht="20.100000000000001" customHeight="1">
      <c r="A18" s="224"/>
      <c r="B18" s="451" t="s">
        <v>306</v>
      </c>
      <c r="C18" s="480">
        <v>374</v>
      </c>
      <c r="D18" s="480">
        <v>389</v>
      </c>
      <c r="E18" s="483">
        <f t="shared" si="0"/>
        <v>104.01069518716577</v>
      </c>
    </row>
    <row r="19" spans="1:5" s="433" customFormat="1" ht="20.100000000000001" customHeight="1">
      <c r="A19" s="224"/>
      <c r="B19" s="451" t="s">
        <v>304</v>
      </c>
      <c r="C19" s="480">
        <v>160</v>
      </c>
      <c r="D19" s="480">
        <v>200</v>
      </c>
      <c r="E19" s="483">
        <f t="shared" si="0"/>
        <v>125</v>
      </c>
    </row>
    <row r="20" spans="1:5" s="433" customFormat="1" ht="20.100000000000001" customHeight="1">
      <c r="A20" s="224"/>
      <c r="B20" s="451" t="s">
        <v>309</v>
      </c>
      <c r="C20" s="480">
        <v>378</v>
      </c>
      <c r="D20" s="480">
        <v>476</v>
      </c>
      <c r="E20" s="483">
        <f t="shared" si="0"/>
        <v>125.92592592592592</v>
      </c>
    </row>
    <row r="21" spans="1:5" s="433" customFormat="1" ht="27.95" customHeight="1">
      <c r="A21" s="224"/>
      <c r="B21" s="451" t="s">
        <v>310</v>
      </c>
      <c r="C21" s="480">
        <v>1145</v>
      </c>
      <c r="D21" s="480">
        <v>1181</v>
      </c>
      <c r="E21" s="483">
        <f t="shared" si="0"/>
        <v>103.14410480349345</v>
      </c>
    </row>
    <row r="22" spans="1:5" s="433" customFormat="1" ht="20.100000000000001" customHeight="1">
      <c r="A22" s="224"/>
      <c r="B22" s="451" t="s">
        <v>307</v>
      </c>
      <c r="C22" s="480">
        <v>356</v>
      </c>
      <c r="D22" s="480">
        <v>373</v>
      </c>
      <c r="E22" s="483">
        <f t="shared" si="0"/>
        <v>104.7752808988764</v>
      </c>
    </row>
    <row r="23" spans="1:5" s="433" customFormat="1" ht="20.100000000000001" customHeight="1">
      <c r="A23" s="224"/>
      <c r="B23" s="451" t="s">
        <v>301</v>
      </c>
      <c r="C23" s="480">
        <v>54</v>
      </c>
      <c r="D23" s="480">
        <v>70</v>
      </c>
      <c r="E23" s="483">
        <f t="shared" si="0"/>
        <v>129.62962962962962</v>
      </c>
    </row>
    <row r="24" spans="1:5" s="433" customFormat="1" ht="20.100000000000001" customHeight="1">
      <c r="A24" s="224"/>
      <c r="B24" s="451" t="s">
        <v>303</v>
      </c>
      <c r="C24" s="480">
        <v>137</v>
      </c>
      <c r="D24" s="480">
        <v>168</v>
      </c>
      <c r="E24" s="483">
        <f t="shared" si="0"/>
        <v>122.62773722627738</v>
      </c>
    </row>
    <row r="25" spans="1:5" s="434" customFormat="1" ht="27.95" customHeight="1">
      <c r="A25" s="224"/>
      <c r="B25" s="451" t="s">
        <v>434</v>
      </c>
      <c r="C25" s="480">
        <v>887</v>
      </c>
      <c r="D25" s="480">
        <v>941</v>
      </c>
      <c r="E25" s="483">
        <f t="shared" si="0"/>
        <v>106.08793686583991</v>
      </c>
    </row>
    <row r="26" spans="1:5" s="434" customFormat="1" ht="20.100000000000001" customHeight="1">
      <c r="A26" s="224"/>
      <c r="B26" s="451" t="s">
        <v>305</v>
      </c>
      <c r="C26" s="480">
        <v>239</v>
      </c>
      <c r="D26" s="480">
        <v>216</v>
      </c>
      <c r="E26" s="483">
        <f t="shared" si="0"/>
        <v>90.376569037656907</v>
      </c>
    </row>
    <row r="27" spans="1:5" ht="20.100000000000001" customHeight="1">
      <c r="A27" s="224"/>
      <c r="B27" s="224"/>
      <c r="C27" s="224"/>
      <c r="D27" s="224"/>
      <c r="E27" s="434"/>
    </row>
    <row r="28" spans="1:5" ht="20.100000000000001" customHeight="1">
      <c r="A28" s="224"/>
      <c r="B28" s="224"/>
      <c r="C28" s="224"/>
      <c r="D28" s="224"/>
      <c r="E28" s="434"/>
    </row>
    <row r="29" spans="1:5" ht="20.100000000000001" customHeight="1">
      <c r="A29" s="224"/>
      <c r="B29" s="224"/>
      <c r="C29" s="224"/>
      <c r="D29" s="224"/>
      <c r="E29" s="434"/>
    </row>
    <row r="30" spans="1:5" ht="20.100000000000001" customHeight="1">
      <c r="A30" s="224"/>
      <c r="B30" s="224"/>
      <c r="C30" s="224"/>
      <c r="D30" s="224"/>
      <c r="E30" s="434"/>
    </row>
    <row r="31" spans="1:5" ht="20.100000000000001" customHeight="1">
      <c r="A31" s="224"/>
      <c r="B31" s="224"/>
      <c r="C31" s="224"/>
      <c r="D31" s="224"/>
      <c r="E31" s="434"/>
    </row>
    <row r="32" spans="1:5" ht="20.100000000000001" customHeight="1">
      <c r="A32" s="224"/>
      <c r="B32" s="224"/>
      <c r="C32" s="224"/>
      <c r="D32" s="224"/>
      <c r="E32" s="434"/>
    </row>
    <row r="33" spans="1:5" ht="20.100000000000001" customHeight="1">
      <c r="A33" s="224"/>
      <c r="B33" s="224"/>
      <c r="C33" s="224"/>
      <c r="D33" s="224"/>
      <c r="E33" s="434"/>
    </row>
    <row r="34" spans="1:5" ht="20.100000000000001" customHeight="1">
      <c r="A34" s="224"/>
      <c r="B34" s="224"/>
      <c r="C34" s="224"/>
      <c r="D34" s="224"/>
      <c r="E34" s="434"/>
    </row>
    <row r="35" spans="1:5" ht="20.100000000000001" customHeight="1">
      <c r="A35" s="224"/>
      <c r="B35" s="224"/>
      <c r="C35" s="224"/>
      <c r="D35" s="224"/>
      <c r="E35" s="434"/>
    </row>
    <row r="36" spans="1:5" ht="20.100000000000001" customHeight="1">
      <c r="A36" s="224"/>
      <c r="B36" s="224"/>
      <c r="C36" s="224"/>
      <c r="D36" s="224"/>
      <c r="E36" s="434"/>
    </row>
    <row r="37" spans="1:5" ht="20.100000000000001" customHeight="1">
      <c r="A37" s="224"/>
      <c r="B37" s="224"/>
      <c r="C37" s="224"/>
      <c r="D37" s="224"/>
      <c r="E37" s="434"/>
    </row>
    <row r="38" spans="1:5" ht="20.100000000000001" customHeight="1">
      <c r="A38" s="224"/>
      <c r="B38" s="224"/>
      <c r="C38" s="224"/>
      <c r="D38" s="224"/>
      <c r="E38" s="434"/>
    </row>
    <row r="39" spans="1:5" ht="20.100000000000001" customHeight="1">
      <c r="A39" s="224"/>
      <c r="B39" s="224"/>
      <c r="C39" s="224"/>
      <c r="D39" s="224"/>
      <c r="E39" s="434"/>
    </row>
    <row r="40" spans="1:5" ht="20.100000000000001" customHeight="1">
      <c r="A40" s="224"/>
      <c r="B40" s="224"/>
      <c r="C40" s="224"/>
      <c r="D40" s="224"/>
      <c r="E40" s="434"/>
    </row>
    <row r="41" spans="1:5" ht="20.100000000000001" customHeight="1">
      <c r="A41" s="224"/>
      <c r="B41" s="224"/>
      <c r="C41" s="224"/>
      <c r="D41" s="224"/>
      <c r="E41" s="434"/>
    </row>
    <row r="42" spans="1:5" ht="20.100000000000001" customHeight="1">
      <c r="A42" s="224"/>
      <c r="B42" s="224"/>
      <c r="C42" s="224"/>
      <c r="D42" s="224"/>
      <c r="E42" s="434"/>
    </row>
    <row r="43" spans="1:5" ht="20.100000000000001" customHeight="1">
      <c r="A43" s="224"/>
      <c r="B43" s="224"/>
      <c r="C43" s="224"/>
      <c r="D43" s="224"/>
      <c r="E43" s="434"/>
    </row>
    <row r="44" spans="1:5" ht="20.100000000000001" customHeight="1">
      <c r="A44" s="224"/>
      <c r="B44" s="224"/>
      <c r="C44" s="224"/>
      <c r="D44" s="224"/>
      <c r="E44" s="434"/>
    </row>
    <row r="45" spans="1:5" ht="20.100000000000001" customHeight="1">
      <c r="A45" s="224"/>
      <c r="B45" s="224"/>
      <c r="C45" s="224"/>
      <c r="D45" s="224"/>
      <c r="E45" s="434"/>
    </row>
    <row r="46" spans="1:5" ht="20.100000000000001" customHeight="1">
      <c r="A46" s="224"/>
      <c r="B46" s="224"/>
      <c r="C46" s="224"/>
      <c r="D46" s="224"/>
      <c r="E46" s="434"/>
    </row>
    <row r="47" spans="1:5" ht="20.100000000000001" customHeight="1">
      <c r="A47" s="224"/>
      <c r="B47" s="224"/>
      <c r="C47" s="224"/>
      <c r="D47" s="224"/>
      <c r="E47" s="434"/>
    </row>
    <row r="48" spans="1:5" ht="20.100000000000001" customHeight="1">
      <c r="A48" s="224"/>
      <c r="B48" s="224"/>
      <c r="C48" s="224"/>
      <c r="D48" s="224"/>
      <c r="E48" s="434"/>
    </row>
    <row r="49" spans="1:5" ht="20.100000000000001" customHeight="1">
      <c r="A49" s="276"/>
      <c r="B49" s="276"/>
      <c r="C49" s="276"/>
      <c r="D49" s="276"/>
      <c r="E49" s="434"/>
    </row>
    <row r="50" spans="1:5" ht="20.100000000000001" customHeight="1">
      <c r="A50" s="276"/>
      <c r="B50" s="276"/>
      <c r="C50" s="276"/>
      <c r="D50" s="276"/>
      <c r="E50" s="434"/>
    </row>
    <row r="51" spans="1:5" ht="20.100000000000001" customHeight="1">
      <c r="A51" s="276"/>
      <c r="B51" s="276"/>
      <c r="C51" s="276"/>
      <c r="D51" s="276"/>
      <c r="E51" s="434"/>
    </row>
    <row r="52" spans="1:5" ht="20.100000000000001" customHeight="1">
      <c r="A52" s="276"/>
      <c r="B52" s="276"/>
      <c r="C52" s="276"/>
      <c r="D52" s="276"/>
      <c r="E52" s="434"/>
    </row>
    <row r="53" spans="1:5" ht="20.100000000000001" customHeight="1">
      <c r="A53" s="276"/>
      <c r="B53" s="276"/>
      <c r="C53" s="276"/>
      <c r="D53" s="276"/>
      <c r="E53" s="434"/>
    </row>
    <row r="54" spans="1:5" ht="20.100000000000001" customHeight="1">
      <c r="A54" s="276"/>
      <c r="B54" s="276"/>
      <c r="C54" s="276"/>
      <c r="D54" s="276"/>
      <c r="E54" s="434"/>
    </row>
    <row r="55" spans="1:5" ht="20.100000000000001" customHeight="1">
      <c r="A55" s="276"/>
      <c r="B55" s="276"/>
      <c r="C55" s="276"/>
      <c r="D55" s="276"/>
      <c r="E55" s="434"/>
    </row>
    <row r="56" spans="1:5" ht="20.100000000000001" customHeight="1">
      <c r="A56" s="276"/>
      <c r="B56" s="276"/>
      <c r="C56" s="276"/>
      <c r="D56" s="276"/>
      <c r="E56" s="434"/>
    </row>
    <row r="57" spans="1:5" ht="20.100000000000001" customHeight="1">
      <c r="A57" s="276"/>
      <c r="B57" s="276"/>
      <c r="C57" s="276"/>
      <c r="D57" s="276"/>
      <c r="E57" s="434"/>
    </row>
    <row r="58" spans="1:5" ht="20.100000000000001" customHeight="1">
      <c r="A58" s="434"/>
      <c r="B58" s="434"/>
      <c r="C58" s="434"/>
      <c r="D58" s="434"/>
      <c r="E58" s="434"/>
    </row>
    <row r="59" spans="1:5" ht="20.100000000000001" customHeight="1">
      <c r="A59" s="434"/>
      <c r="B59" s="434"/>
      <c r="C59" s="434"/>
      <c r="D59" s="434"/>
      <c r="E59" s="434"/>
    </row>
    <row r="60" spans="1:5" ht="20.100000000000001" customHeight="1">
      <c r="A60" s="434"/>
      <c r="B60" s="434"/>
      <c r="C60" s="434"/>
      <c r="D60" s="434"/>
      <c r="E60" s="434"/>
    </row>
    <row r="61" spans="1:5" ht="20.100000000000001" customHeight="1">
      <c r="A61" s="434"/>
      <c r="B61" s="434"/>
      <c r="C61" s="434"/>
      <c r="D61" s="434"/>
      <c r="E61" s="434"/>
    </row>
    <row r="62" spans="1:5" ht="20.100000000000001" customHeight="1">
      <c r="A62" s="434"/>
      <c r="B62" s="434"/>
      <c r="C62" s="434"/>
      <c r="D62" s="434"/>
      <c r="E62" s="434"/>
    </row>
    <row r="63" spans="1:5" ht="20.100000000000001" customHeight="1">
      <c r="A63" s="434"/>
      <c r="B63" s="434"/>
      <c r="C63" s="434"/>
      <c r="D63" s="434"/>
      <c r="E63" s="434"/>
    </row>
    <row r="64" spans="1:5" ht="20.100000000000001" customHeight="1">
      <c r="A64" s="434"/>
      <c r="B64" s="434"/>
      <c r="C64" s="434"/>
      <c r="D64" s="434"/>
      <c r="E64" s="434"/>
    </row>
    <row r="65" spans="1:5" ht="20.100000000000001" customHeight="1">
      <c r="A65" s="434"/>
      <c r="B65" s="434"/>
      <c r="C65" s="434"/>
      <c r="D65" s="434"/>
      <c r="E65" s="434"/>
    </row>
    <row r="66" spans="1:5" ht="20.100000000000001" customHeight="1">
      <c r="A66" s="434"/>
      <c r="B66" s="434"/>
      <c r="C66" s="434"/>
      <c r="D66" s="434"/>
      <c r="E66" s="434"/>
    </row>
    <row r="67" spans="1:5" ht="20.100000000000001" customHeight="1">
      <c r="A67" s="434"/>
      <c r="B67" s="434"/>
      <c r="C67" s="434"/>
      <c r="D67" s="434"/>
      <c r="E67" s="434"/>
    </row>
    <row r="68" spans="1:5" ht="20.100000000000001" customHeight="1">
      <c r="A68" s="434"/>
      <c r="B68" s="434"/>
      <c r="C68" s="434"/>
      <c r="D68" s="434"/>
      <c r="E68" s="434"/>
    </row>
    <row r="69" spans="1:5" ht="20.100000000000001" customHeight="1">
      <c r="A69" s="434"/>
      <c r="B69" s="434"/>
      <c r="C69" s="434"/>
      <c r="D69" s="434"/>
      <c r="E69" s="434"/>
    </row>
    <row r="70" spans="1:5" ht="20.100000000000001" customHeight="1">
      <c r="A70" s="434"/>
      <c r="B70" s="434"/>
      <c r="C70" s="434"/>
      <c r="D70" s="434"/>
      <c r="E70" s="434"/>
    </row>
    <row r="71" spans="1:5" ht="20.100000000000001" customHeight="1">
      <c r="A71" s="434"/>
      <c r="B71" s="434"/>
      <c r="C71" s="434"/>
      <c r="D71" s="434"/>
      <c r="E71" s="434"/>
    </row>
    <row r="72" spans="1:5" ht="20.100000000000001" customHeight="1">
      <c r="A72" s="434"/>
      <c r="B72" s="434"/>
      <c r="C72" s="434"/>
      <c r="D72" s="434"/>
      <c r="E72" s="434"/>
    </row>
    <row r="73" spans="1:5" ht="20.100000000000001" customHeight="1">
      <c r="A73" s="434"/>
      <c r="B73" s="434"/>
      <c r="C73" s="434"/>
      <c r="D73" s="434"/>
      <c r="E73" s="434"/>
    </row>
  </sheetData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H12" sqref="H12"/>
    </sheetView>
  </sheetViews>
  <sheetFormatPr defaultColWidth="8.7109375" defaultRowHeight="12.75"/>
  <cols>
    <col min="1" max="1" width="2" style="223" customWidth="1"/>
    <col min="2" max="2" width="42.5703125" style="223" customWidth="1"/>
    <col min="3" max="3" width="11.42578125" style="223" customWidth="1"/>
    <col min="4" max="4" width="10.7109375" style="223" customWidth="1"/>
    <col min="5" max="5" width="21.5703125" style="223" customWidth="1"/>
    <col min="6" max="6" width="10.28515625" style="223" customWidth="1"/>
    <col min="7" max="16384" width="8.7109375" style="223"/>
  </cols>
  <sheetData>
    <row r="1" spans="1:5" s="231" customFormat="1" ht="20.100000000000001" customHeight="1">
      <c r="A1" s="229" t="s">
        <v>461</v>
      </c>
      <c r="B1" s="228"/>
      <c r="C1" s="228"/>
      <c r="D1" s="228"/>
    </row>
    <row r="2" spans="1:5" ht="20.100000000000001" customHeight="1">
      <c r="A2" s="227"/>
      <c r="B2" s="224"/>
      <c r="C2" s="224"/>
      <c r="D2" s="224"/>
    </row>
    <row r="3" spans="1:5" s="230" customFormat="1" ht="15.95" customHeight="1">
      <c r="A3" s="226"/>
      <c r="B3" s="226"/>
      <c r="C3" s="226"/>
      <c r="D3" s="225"/>
      <c r="E3" s="474" t="s">
        <v>455</v>
      </c>
    </row>
    <row r="4" spans="1:5" s="433" customFormat="1" ht="15.95" customHeight="1">
      <c r="A4" s="471"/>
      <c r="B4" s="471"/>
      <c r="C4" s="470" t="s">
        <v>54</v>
      </c>
      <c r="D4" s="470" t="s">
        <v>54</v>
      </c>
      <c r="E4" s="470" t="s">
        <v>454</v>
      </c>
    </row>
    <row r="5" spans="1:5" s="433" customFormat="1" ht="15.95" customHeight="1">
      <c r="A5" s="465"/>
      <c r="B5" s="465"/>
      <c r="C5" s="468" t="s">
        <v>108</v>
      </c>
      <c r="D5" s="469" t="s">
        <v>322</v>
      </c>
      <c r="E5" s="468" t="s">
        <v>453</v>
      </c>
    </row>
    <row r="6" spans="1:5" s="433" customFormat="1" ht="20.100000000000001" customHeight="1">
      <c r="A6" s="278"/>
      <c r="B6" s="278"/>
      <c r="C6" s="64"/>
      <c r="D6" s="64"/>
      <c r="E6" s="64"/>
    </row>
    <row r="7" spans="1:5" s="460" customFormat="1" ht="20.100000000000001" customHeight="1">
      <c r="A7" s="447" t="s">
        <v>160</v>
      </c>
      <c r="B7" s="447"/>
      <c r="C7" s="478">
        <f>C8+C9+C14</f>
        <v>16984</v>
      </c>
      <c r="D7" s="478">
        <f>D8+D9+D14</f>
        <v>22696</v>
      </c>
      <c r="E7" s="476">
        <f t="shared" ref="E7:E26" si="0">+D7/C7*100</f>
        <v>133.6316533207725</v>
      </c>
    </row>
    <row r="8" spans="1:5" s="460" customFormat="1" ht="20.100000000000001" customHeight="1">
      <c r="A8" s="424" t="s">
        <v>438</v>
      </c>
      <c r="B8" s="424"/>
      <c r="C8" s="479">
        <v>256</v>
      </c>
      <c r="D8" s="479">
        <v>320</v>
      </c>
      <c r="E8" s="476">
        <f t="shared" si="0"/>
        <v>125</v>
      </c>
    </row>
    <row r="9" spans="1:5" s="460" customFormat="1" ht="20.100000000000001" customHeight="1">
      <c r="A9" s="424" t="s">
        <v>437</v>
      </c>
      <c r="B9" s="424"/>
      <c r="C9" s="479">
        <f>SUM(C10:C13)</f>
        <v>4713</v>
      </c>
      <c r="D9" s="479">
        <f>SUM(D10:D13)</f>
        <v>6247</v>
      </c>
      <c r="E9" s="476">
        <f t="shared" si="0"/>
        <v>132.54827074050499</v>
      </c>
    </row>
    <row r="10" spans="1:5" s="433" customFormat="1" ht="20.100000000000001" customHeight="1">
      <c r="A10" s="224"/>
      <c r="B10" s="451" t="s">
        <v>46</v>
      </c>
      <c r="C10" s="480">
        <v>138</v>
      </c>
      <c r="D10" s="480">
        <v>129</v>
      </c>
      <c r="E10" s="475">
        <f t="shared" si="0"/>
        <v>93.478260869565219</v>
      </c>
    </row>
    <row r="11" spans="1:5" s="433" customFormat="1" ht="19.5" customHeight="1">
      <c r="A11" s="224"/>
      <c r="B11" s="451" t="s">
        <v>40</v>
      </c>
      <c r="C11" s="480">
        <v>2061</v>
      </c>
      <c r="D11" s="480">
        <v>2798</v>
      </c>
      <c r="E11" s="475">
        <f t="shared" si="0"/>
        <v>135.75934012615235</v>
      </c>
    </row>
    <row r="12" spans="1:5" s="433" customFormat="1" ht="19.5" customHeight="1">
      <c r="A12" s="224"/>
      <c r="B12" s="451" t="s">
        <v>302</v>
      </c>
      <c r="C12" s="480">
        <v>107</v>
      </c>
      <c r="D12" s="480">
        <v>118</v>
      </c>
      <c r="E12" s="475">
        <f t="shared" si="0"/>
        <v>110.28037383177569</v>
      </c>
    </row>
    <row r="13" spans="1:5" s="433" customFormat="1" ht="20.100000000000001" customHeight="1">
      <c r="A13" s="224"/>
      <c r="B13" s="451" t="s">
        <v>311</v>
      </c>
      <c r="C13" s="480">
        <v>2407</v>
      </c>
      <c r="D13" s="480">
        <v>3202</v>
      </c>
      <c r="E13" s="475">
        <f t="shared" si="0"/>
        <v>133.02866638969672</v>
      </c>
    </row>
    <row r="14" spans="1:5" s="460" customFormat="1" ht="20.100000000000001" customHeight="1">
      <c r="A14" s="424" t="s">
        <v>436</v>
      </c>
      <c r="B14" s="424"/>
      <c r="C14" s="479">
        <f>SUM(C15:C26)</f>
        <v>12015</v>
      </c>
      <c r="D14" s="479">
        <f>SUM(D15:D26)</f>
        <v>16129</v>
      </c>
      <c r="E14" s="476">
        <f t="shared" si="0"/>
        <v>134.24053266749897</v>
      </c>
    </row>
    <row r="15" spans="1:5" s="433" customFormat="1" ht="20.100000000000001" customHeight="1">
      <c r="A15" s="224"/>
      <c r="B15" s="451" t="s">
        <v>312</v>
      </c>
      <c r="C15" s="480">
        <v>6856</v>
      </c>
      <c r="D15" s="480">
        <v>8490</v>
      </c>
      <c r="E15" s="475">
        <f t="shared" si="0"/>
        <v>123.83313885647608</v>
      </c>
    </row>
    <row r="16" spans="1:5" s="433" customFormat="1" ht="20.100000000000001" customHeight="1">
      <c r="A16" s="224"/>
      <c r="B16" s="451" t="s">
        <v>300</v>
      </c>
      <c r="C16" s="480">
        <v>990</v>
      </c>
      <c r="D16" s="480">
        <v>1331</v>
      </c>
      <c r="E16" s="475">
        <f t="shared" si="0"/>
        <v>134.44444444444446</v>
      </c>
    </row>
    <row r="17" spans="1:5" s="433" customFormat="1" ht="20.100000000000001" customHeight="1">
      <c r="A17" s="224"/>
      <c r="B17" s="451" t="s">
        <v>308</v>
      </c>
      <c r="C17" s="480">
        <v>842</v>
      </c>
      <c r="D17" s="480">
        <v>1358</v>
      </c>
      <c r="E17" s="475">
        <f t="shared" si="0"/>
        <v>161.28266033254158</v>
      </c>
    </row>
    <row r="18" spans="1:5" s="433" customFormat="1" ht="20.100000000000001" customHeight="1">
      <c r="A18" s="224"/>
      <c r="B18" s="451" t="s">
        <v>306</v>
      </c>
      <c r="C18" s="480">
        <v>381</v>
      </c>
      <c r="D18" s="480">
        <v>482</v>
      </c>
      <c r="E18" s="475">
        <f t="shared" si="0"/>
        <v>126.50918635170602</v>
      </c>
    </row>
    <row r="19" spans="1:5" s="433" customFormat="1" ht="21.75" customHeight="1">
      <c r="A19" s="224"/>
      <c r="B19" s="451" t="s">
        <v>304</v>
      </c>
      <c r="C19" s="480">
        <v>161</v>
      </c>
      <c r="D19" s="480">
        <v>161</v>
      </c>
      <c r="E19" s="475">
        <f t="shared" si="0"/>
        <v>100</v>
      </c>
    </row>
    <row r="20" spans="1:5" s="433" customFormat="1" ht="20.100000000000001" customHeight="1">
      <c r="A20" s="224"/>
      <c r="B20" s="451" t="s">
        <v>309</v>
      </c>
      <c r="C20" s="480">
        <v>297</v>
      </c>
      <c r="D20" s="480">
        <v>623</v>
      </c>
      <c r="E20" s="475">
        <f t="shared" si="0"/>
        <v>209.76430976430979</v>
      </c>
    </row>
    <row r="21" spans="1:5" s="433" customFormat="1" ht="30" customHeight="1">
      <c r="A21" s="224"/>
      <c r="B21" s="451" t="s">
        <v>310</v>
      </c>
      <c r="C21" s="480">
        <v>993</v>
      </c>
      <c r="D21" s="480">
        <v>1396</v>
      </c>
      <c r="E21" s="475">
        <f t="shared" si="0"/>
        <v>140.58408862034238</v>
      </c>
    </row>
    <row r="22" spans="1:5" s="433" customFormat="1" ht="20.100000000000001" customHeight="1">
      <c r="A22" s="224"/>
      <c r="B22" s="451" t="s">
        <v>307</v>
      </c>
      <c r="C22" s="480">
        <v>275</v>
      </c>
      <c r="D22" s="480">
        <v>405</v>
      </c>
      <c r="E22" s="475">
        <f t="shared" si="0"/>
        <v>147.27272727272725</v>
      </c>
    </row>
    <row r="23" spans="1:5" s="433" customFormat="1" ht="21" customHeight="1">
      <c r="A23" s="224"/>
      <c r="B23" s="451" t="s">
        <v>301</v>
      </c>
      <c r="C23" s="480">
        <v>39</v>
      </c>
      <c r="D23" s="480">
        <v>57</v>
      </c>
      <c r="E23" s="475">
        <f t="shared" si="0"/>
        <v>146.15384615384613</v>
      </c>
    </row>
    <row r="24" spans="1:5" s="433" customFormat="1" ht="20.100000000000001" customHeight="1">
      <c r="A24" s="224"/>
      <c r="B24" s="451" t="s">
        <v>303</v>
      </c>
      <c r="C24" s="480">
        <v>106</v>
      </c>
      <c r="D24" s="480">
        <v>197</v>
      </c>
      <c r="E24" s="475">
        <f t="shared" si="0"/>
        <v>185.84905660377359</v>
      </c>
    </row>
    <row r="25" spans="1:5" s="434" customFormat="1" ht="29.25" customHeight="1">
      <c r="A25" s="224"/>
      <c r="B25" s="451" t="s">
        <v>456</v>
      </c>
      <c r="C25" s="480">
        <v>878</v>
      </c>
      <c r="D25" s="480">
        <v>1321</v>
      </c>
      <c r="E25" s="475">
        <f t="shared" si="0"/>
        <v>150.45558086560365</v>
      </c>
    </row>
    <row r="26" spans="1:5" s="434" customFormat="1" ht="20.100000000000001" customHeight="1">
      <c r="A26" s="224"/>
      <c r="B26" s="451" t="s">
        <v>305</v>
      </c>
      <c r="C26" s="480">
        <v>197</v>
      </c>
      <c r="D26" s="480">
        <v>308</v>
      </c>
      <c r="E26" s="475">
        <f t="shared" si="0"/>
        <v>156.34517766497461</v>
      </c>
    </row>
    <row r="27" spans="1:5" s="434" customFormat="1" ht="29.25" customHeight="1">
      <c r="A27" s="224"/>
      <c r="B27" s="451"/>
      <c r="C27" s="279"/>
      <c r="D27" s="279"/>
      <c r="E27" s="279"/>
    </row>
    <row r="28" spans="1:5" s="434" customFormat="1" ht="20.100000000000001" customHeight="1">
      <c r="A28" s="224"/>
      <c r="B28" s="451"/>
      <c r="C28" s="276"/>
      <c r="D28" s="276"/>
      <c r="E28" s="276"/>
    </row>
    <row r="29" spans="1:5" ht="20.100000000000001" customHeight="1">
      <c r="A29" s="224"/>
      <c r="B29" s="224"/>
      <c r="C29" s="224"/>
      <c r="D29" s="224"/>
      <c r="E29" s="434"/>
    </row>
    <row r="30" spans="1:5" ht="20.100000000000001" customHeight="1">
      <c r="A30" s="224"/>
      <c r="B30" s="224"/>
      <c r="C30" s="224"/>
      <c r="D30" s="224"/>
      <c r="E30" s="434"/>
    </row>
    <row r="31" spans="1:5" ht="20.100000000000001" customHeight="1">
      <c r="A31" s="224"/>
      <c r="B31" s="224"/>
      <c r="C31" s="224"/>
      <c r="D31" s="224"/>
      <c r="E31" s="434"/>
    </row>
    <row r="32" spans="1:5" ht="20.100000000000001" customHeight="1">
      <c r="A32" s="224"/>
      <c r="B32" s="224"/>
      <c r="C32" s="224"/>
      <c r="D32" s="224"/>
      <c r="E32" s="434"/>
    </row>
    <row r="33" spans="1:5" ht="20.100000000000001" customHeight="1">
      <c r="A33" s="224"/>
      <c r="B33" s="224"/>
      <c r="C33" s="224"/>
      <c r="D33" s="224"/>
      <c r="E33" s="434"/>
    </row>
    <row r="34" spans="1:5" ht="20.100000000000001" customHeight="1">
      <c r="A34" s="224"/>
      <c r="B34" s="224"/>
      <c r="C34" s="224"/>
      <c r="D34" s="224"/>
      <c r="E34" s="434"/>
    </row>
    <row r="35" spans="1:5" ht="20.100000000000001" customHeight="1">
      <c r="A35" s="224"/>
      <c r="B35" s="224"/>
      <c r="C35" s="224"/>
      <c r="D35" s="224"/>
      <c r="E35" s="434"/>
    </row>
    <row r="36" spans="1:5" ht="20.100000000000001" customHeight="1">
      <c r="A36" s="224"/>
      <c r="B36" s="224"/>
      <c r="C36" s="224"/>
      <c r="D36" s="224"/>
      <c r="E36" s="434"/>
    </row>
    <row r="37" spans="1:5" ht="20.100000000000001" customHeight="1">
      <c r="A37" s="224"/>
      <c r="B37" s="224"/>
      <c r="C37" s="224"/>
      <c r="D37" s="224"/>
      <c r="E37" s="434"/>
    </row>
    <row r="38" spans="1:5" ht="20.100000000000001" customHeight="1">
      <c r="A38" s="224"/>
      <c r="B38" s="224"/>
      <c r="C38" s="224"/>
      <c r="D38" s="224"/>
      <c r="E38" s="434"/>
    </row>
    <row r="39" spans="1:5" ht="20.100000000000001" customHeight="1">
      <c r="A39" s="224"/>
      <c r="B39" s="224"/>
      <c r="C39" s="224"/>
      <c r="D39" s="224"/>
      <c r="E39" s="434"/>
    </row>
    <row r="40" spans="1:5" ht="20.100000000000001" customHeight="1">
      <c r="A40" s="224"/>
      <c r="B40" s="224"/>
      <c r="C40" s="224"/>
      <c r="D40" s="224"/>
      <c r="E40" s="434"/>
    </row>
    <row r="41" spans="1:5" ht="20.100000000000001" customHeight="1">
      <c r="A41" s="224"/>
      <c r="B41" s="224"/>
      <c r="C41" s="224"/>
      <c r="D41" s="224"/>
      <c r="E41" s="434"/>
    </row>
    <row r="42" spans="1:5" ht="20.100000000000001" customHeight="1">
      <c r="A42" s="224"/>
      <c r="B42" s="224"/>
      <c r="C42" s="224"/>
      <c r="D42" s="224"/>
      <c r="E42" s="434"/>
    </row>
    <row r="43" spans="1:5" ht="20.100000000000001" customHeight="1">
      <c r="A43" s="224"/>
      <c r="B43" s="224"/>
      <c r="C43" s="224"/>
      <c r="D43" s="224"/>
      <c r="E43" s="434"/>
    </row>
    <row r="44" spans="1:5" ht="20.100000000000001" customHeight="1">
      <c r="A44" s="224"/>
      <c r="B44" s="224"/>
      <c r="C44" s="224"/>
      <c r="D44" s="224"/>
      <c r="E44" s="434"/>
    </row>
    <row r="45" spans="1:5" ht="20.100000000000001" customHeight="1">
      <c r="A45" s="224"/>
      <c r="B45" s="224"/>
      <c r="C45" s="224"/>
      <c r="D45" s="224"/>
      <c r="E45" s="434"/>
    </row>
    <row r="46" spans="1:5" ht="20.100000000000001" customHeight="1">
      <c r="A46" s="224"/>
      <c r="B46" s="224"/>
      <c r="C46" s="224"/>
      <c r="D46" s="224"/>
      <c r="E46" s="434"/>
    </row>
    <row r="47" spans="1:5" ht="20.100000000000001" customHeight="1">
      <c r="A47" s="224"/>
      <c r="B47" s="224"/>
      <c r="C47" s="224"/>
      <c r="D47" s="224"/>
      <c r="E47" s="434"/>
    </row>
    <row r="48" spans="1:5" ht="20.100000000000001" customHeight="1">
      <c r="A48" s="224"/>
      <c r="B48" s="224"/>
      <c r="C48" s="224"/>
      <c r="D48" s="224"/>
      <c r="E48" s="434"/>
    </row>
    <row r="49" spans="1:5" ht="20.100000000000001" customHeight="1">
      <c r="A49" s="224"/>
      <c r="B49" s="224"/>
      <c r="C49" s="224"/>
      <c r="D49" s="224"/>
      <c r="E49" s="434"/>
    </row>
    <row r="50" spans="1:5" ht="20.100000000000001" customHeight="1">
      <c r="A50" s="224"/>
      <c r="B50" s="224"/>
      <c r="C50" s="224"/>
      <c r="D50" s="224"/>
      <c r="E50" s="434"/>
    </row>
    <row r="51" spans="1:5" ht="20.100000000000001" customHeight="1">
      <c r="A51" s="276"/>
      <c r="B51" s="276"/>
      <c r="C51" s="276"/>
      <c r="D51" s="276"/>
      <c r="E51" s="434"/>
    </row>
    <row r="52" spans="1:5" ht="20.100000000000001" customHeight="1">
      <c r="A52" s="276"/>
      <c r="B52" s="276"/>
      <c r="C52" s="276"/>
      <c r="D52" s="276"/>
      <c r="E52" s="434"/>
    </row>
    <row r="53" spans="1:5" ht="20.100000000000001" customHeight="1">
      <c r="A53" s="276"/>
      <c r="B53" s="276"/>
      <c r="C53" s="276"/>
      <c r="D53" s="276"/>
      <c r="E53" s="434"/>
    </row>
    <row r="54" spans="1:5" ht="20.100000000000001" customHeight="1">
      <c r="A54" s="276"/>
      <c r="B54" s="276"/>
      <c r="C54" s="276"/>
      <c r="D54" s="276"/>
      <c r="E54" s="434"/>
    </row>
    <row r="55" spans="1:5" ht="20.100000000000001" customHeight="1">
      <c r="A55" s="276"/>
      <c r="B55" s="276"/>
      <c r="C55" s="276"/>
      <c r="D55" s="276"/>
      <c r="E55" s="434"/>
    </row>
    <row r="56" spans="1:5" ht="20.100000000000001" customHeight="1">
      <c r="A56" s="276"/>
      <c r="B56" s="276"/>
      <c r="C56" s="276"/>
      <c r="D56" s="276"/>
      <c r="E56" s="434"/>
    </row>
    <row r="57" spans="1:5" ht="20.100000000000001" customHeight="1">
      <c r="A57" s="276"/>
      <c r="B57" s="276"/>
      <c r="C57" s="276"/>
      <c r="D57" s="276"/>
      <c r="E57" s="434"/>
    </row>
    <row r="58" spans="1:5" ht="20.100000000000001" customHeight="1">
      <c r="A58" s="276"/>
      <c r="B58" s="276"/>
      <c r="C58" s="276"/>
      <c r="D58" s="276"/>
      <c r="E58" s="434"/>
    </row>
    <row r="59" spans="1:5" ht="20.100000000000001" customHeight="1">
      <c r="A59" s="276"/>
      <c r="B59" s="276"/>
      <c r="C59" s="276"/>
      <c r="D59" s="276"/>
      <c r="E59" s="434"/>
    </row>
    <row r="60" spans="1:5" ht="20.100000000000001" customHeight="1">
      <c r="A60" s="434"/>
      <c r="B60" s="434"/>
      <c r="C60" s="434"/>
      <c r="D60" s="434"/>
      <c r="E60" s="434"/>
    </row>
    <row r="61" spans="1:5" ht="20.100000000000001" customHeight="1">
      <c r="A61" s="434"/>
      <c r="B61" s="434"/>
      <c r="C61" s="434"/>
      <c r="D61" s="434"/>
      <c r="E61" s="434"/>
    </row>
    <row r="62" spans="1:5" ht="20.100000000000001" customHeight="1">
      <c r="A62" s="434"/>
      <c r="B62" s="434"/>
      <c r="C62" s="434"/>
      <c r="D62" s="434"/>
      <c r="E62" s="434"/>
    </row>
    <row r="63" spans="1:5" ht="20.100000000000001" customHeight="1">
      <c r="A63" s="434"/>
      <c r="B63" s="434"/>
      <c r="C63" s="434"/>
      <c r="D63" s="434"/>
      <c r="E63" s="434"/>
    </row>
    <row r="64" spans="1:5" ht="20.100000000000001" customHeight="1">
      <c r="A64" s="434"/>
      <c r="B64" s="434"/>
      <c r="C64" s="434"/>
      <c r="D64" s="434"/>
      <c r="E64" s="434"/>
    </row>
    <row r="65" spans="1:5" ht="20.100000000000001" customHeight="1">
      <c r="A65" s="434"/>
      <c r="B65" s="434"/>
      <c r="C65" s="434"/>
      <c r="D65" s="434"/>
      <c r="E65" s="434"/>
    </row>
    <row r="66" spans="1:5" ht="20.100000000000001" customHeight="1">
      <c r="A66" s="434"/>
      <c r="B66" s="434"/>
      <c r="C66" s="434"/>
      <c r="D66" s="434"/>
      <c r="E66" s="434"/>
    </row>
    <row r="67" spans="1:5" ht="20.100000000000001" customHeight="1">
      <c r="A67" s="434"/>
      <c r="B67" s="434"/>
      <c r="C67" s="434"/>
      <c r="D67" s="434"/>
      <c r="E67" s="434"/>
    </row>
    <row r="68" spans="1:5" ht="20.100000000000001" customHeight="1">
      <c r="A68" s="434"/>
      <c r="B68" s="434"/>
      <c r="C68" s="434"/>
      <c r="D68" s="434"/>
      <c r="E68" s="434"/>
    </row>
    <row r="69" spans="1:5" ht="20.100000000000001" customHeight="1">
      <c r="A69" s="434"/>
      <c r="B69" s="434"/>
      <c r="C69" s="434"/>
      <c r="D69" s="434"/>
      <c r="E69" s="434"/>
    </row>
    <row r="70" spans="1:5" ht="20.100000000000001" customHeight="1">
      <c r="A70" s="434"/>
      <c r="B70" s="434"/>
      <c r="C70" s="434"/>
      <c r="D70" s="434"/>
      <c r="E70" s="434"/>
    </row>
    <row r="71" spans="1:5" ht="20.100000000000001" customHeight="1">
      <c r="A71" s="434"/>
      <c r="B71" s="434"/>
      <c r="C71" s="434"/>
      <c r="D71" s="434"/>
      <c r="E71" s="434"/>
    </row>
    <row r="72" spans="1:5" ht="20.100000000000001" customHeight="1">
      <c r="A72" s="434"/>
      <c r="B72" s="434"/>
      <c r="C72" s="434"/>
      <c r="D72" s="434"/>
      <c r="E72" s="434"/>
    </row>
    <row r="73" spans="1:5" ht="20.100000000000001" customHeight="1">
      <c r="A73" s="434"/>
      <c r="B73" s="434"/>
      <c r="C73" s="434"/>
      <c r="D73" s="434"/>
      <c r="E73" s="434"/>
    </row>
    <row r="74" spans="1:5" ht="20.100000000000001" customHeight="1">
      <c r="A74" s="434"/>
      <c r="B74" s="434"/>
      <c r="C74" s="434"/>
      <c r="D74" s="434"/>
      <c r="E74" s="434"/>
    </row>
    <row r="75" spans="1:5" ht="20.100000000000001" customHeight="1">
      <c r="A75" s="434"/>
      <c r="B75" s="434"/>
      <c r="C75" s="434"/>
      <c r="D75" s="434"/>
      <c r="E75" s="434"/>
    </row>
  </sheetData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SXNN</vt:lpstr>
      <vt:lpstr>7.IIPthang</vt:lpstr>
      <vt:lpstr>9.SPCNthang</vt:lpstr>
      <vt:lpstr>12.LĐCN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VonDT</vt:lpstr>
      <vt:lpstr>Sheet1</vt:lpstr>
      <vt:lpstr>22-23.Tongmuc</vt:lpstr>
      <vt:lpstr>XK</vt:lpstr>
      <vt:lpstr>NK</vt:lpstr>
      <vt:lpstr>CPI</vt:lpstr>
      <vt:lpstr>VT</vt:lpstr>
      <vt:lpstr>Du lich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Thúy Vân</dc:creator>
  <cp:lastModifiedBy>ptnam</cp:lastModifiedBy>
  <cp:lastPrinted>2020-04-27T09:29:33Z</cp:lastPrinted>
  <dcterms:created xsi:type="dcterms:W3CDTF">2018-04-20T10:34:10Z</dcterms:created>
  <dcterms:modified xsi:type="dcterms:W3CDTF">2020-04-27T10:05:40Z</dcterms:modified>
</cp:coreProperties>
</file>