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0730" windowHeight="11760"/>
  </bookViews>
  <sheets>
    <sheet name="01NN (3)" sheetId="20" r:id="rId1"/>
    <sheet name="7.IIPthang" sheetId="21" r:id="rId2"/>
    <sheet name="9.SPCNthang" sheetId="22" r:id="rId3"/>
    <sheet name="12.LĐCN" sheetId="23" r:id="rId4"/>
    <sheet name="5. LĐCN_DP" sheetId="24" r:id="rId5"/>
    <sheet name="Sheet2" sheetId="25" r:id="rId6"/>
    <sheet name="DN1 (2)" sheetId="26" r:id="rId7"/>
    <sheet name="14. DN quay lai hoat dong (2)" sheetId="27" r:id="rId8"/>
    <sheet name="15. DN Ngừng có thời hạn (2)" sheetId="28" r:id="rId9"/>
    <sheet name="16.DN giải thể (2)" sheetId="29" r:id="rId10"/>
    <sheet name="VonDT" sheetId="8" r:id="rId11"/>
    <sheet name="FDI" sheetId="9" r:id="rId12"/>
    <sheet name="22-23.Tongmuc" sheetId="7" r:id="rId13"/>
    <sheet name="xuat khau thang" sheetId="5" r:id="rId14"/>
    <sheet name="nhập khẩu tháng" sheetId="6" r:id="rId15"/>
    <sheet name="CPI" sheetId="19" r:id="rId16"/>
    <sheet name="Sheet1 (2)" sheetId="4" r:id="rId17"/>
    <sheet name="Sheet18" sheetId="18" r:id="rId18"/>
    <sheet name="Sheet1" sheetId="1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\0" localSheetId="0">'[1]PNT-QUOT-#3'!#REF!</definedName>
    <definedName name="\0" localSheetId="7">'[2]PNT-QUOT-#3'!#REF!</definedName>
    <definedName name="\0" localSheetId="8">'[2]PNT-QUOT-#3'!#REF!</definedName>
    <definedName name="\0" localSheetId="9">'[2]PNT-QUOT-#3'!#REF!</definedName>
    <definedName name="\0" localSheetId="12">'[2]PNT-QUOT-#3'!#REF!</definedName>
    <definedName name="\0" localSheetId="4">'[2]PNT-QUOT-#3'!#REF!</definedName>
    <definedName name="\0" localSheetId="15">'[1]PNT-QUOT-#3'!#REF!</definedName>
    <definedName name="\0" localSheetId="6">'[2]PNT-QUOT-#3'!#REF!</definedName>
    <definedName name="\0" localSheetId="11">'[1]PNT-QUOT-#3'!#REF!</definedName>
    <definedName name="\0" localSheetId="10">'[1]PNT-QUOT-#3'!#REF!</definedName>
    <definedName name="\0">'[1]PNT-QUOT-#3'!#REF!</definedName>
    <definedName name="\z" localSheetId="0">'[1]COAT&amp;WRAP-QIOT-#3'!#REF!</definedName>
    <definedName name="\z" localSheetId="7">'[2]COAT&amp;WRAP-QIOT-#3'!#REF!</definedName>
    <definedName name="\z" localSheetId="8">'[2]COAT&amp;WRAP-QIOT-#3'!#REF!</definedName>
    <definedName name="\z" localSheetId="9">'[2]COAT&amp;WRAP-QIOT-#3'!#REF!</definedName>
    <definedName name="\z" localSheetId="12">'[2]COAT&amp;WRAP-QIOT-#3'!#REF!</definedName>
    <definedName name="\z" localSheetId="4">'[2]COAT&amp;WRAP-QIOT-#3'!#REF!</definedName>
    <definedName name="\z" localSheetId="15">'[1]COAT&amp;WRAP-QIOT-#3'!#REF!</definedName>
    <definedName name="\z" localSheetId="6">'[2]COAT&amp;WRAP-QIOT-#3'!#REF!</definedName>
    <definedName name="\z" localSheetId="11">'[1]COAT&amp;WRAP-QIOT-#3'!#REF!</definedName>
    <definedName name="\z" localSheetId="10">'[1]COAT&amp;WRAP-QIOT-#3'!#REF!</definedName>
    <definedName name="\z">'[1]COAT&amp;WRAP-QIOT-#3'!#REF!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4" hidden="1">{"'TDTGT (theo Dphuong)'!$A$4:$F$75"}</definedName>
    <definedName name="_________h1" localSheetId="15" hidden="1">{"'TDTGT (theo Dphuong)'!$A$4:$F$75"}</definedName>
    <definedName name="_________h1" localSheetId="6" hidden="1">{"'TDTGT (theo Dphuong)'!$A$4:$F$75"}</definedName>
    <definedName name="_________h1" localSheetId="11" hidden="1">{"'TDTGT (theo Dphuong)'!$A$4:$F$75"}</definedName>
    <definedName name="_________h1" localSheetId="10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4" hidden="1">{"'TDTGT (theo Dphuong)'!$A$4:$F$75"}</definedName>
    <definedName name="________h1" localSheetId="15" hidden="1">{"'TDTGT (theo Dphuong)'!$A$4:$F$75"}</definedName>
    <definedName name="________h1" localSheetId="6" hidden="1">{"'TDTGT (theo Dphuong)'!$A$4:$F$75"}</definedName>
    <definedName name="________h1" localSheetId="11" hidden="1">{"'TDTGT (theo Dphuong)'!$A$4:$F$75"}</definedName>
    <definedName name="________h1" localSheetId="10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4" hidden="1">{"'TDTGT (theo Dphuong)'!$A$4:$F$75"}</definedName>
    <definedName name="_______h1" localSheetId="15" hidden="1">{"'TDTGT (theo Dphuong)'!$A$4:$F$75"}</definedName>
    <definedName name="_______h1" localSheetId="6" hidden="1">{"'TDTGT (theo Dphuong)'!$A$4:$F$75"}</definedName>
    <definedName name="_______h1" localSheetId="11" hidden="1">{"'TDTGT (theo Dphuong)'!$A$4:$F$75"}</definedName>
    <definedName name="_______h1" localSheetId="10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4" hidden="1">{#N/A,#N/A,FALSE,"Chung"}</definedName>
    <definedName name="______B5" localSheetId="15" hidden="1">{#N/A,#N/A,FALSE,"Chung"}</definedName>
    <definedName name="______B5" localSheetId="6" hidden="1">{#N/A,#N/A,FALSE,"Chung"}</definedName>
    <definedName name="______B5" localSheetId="11" hidden="1">{#N/A,#N/A,FALSE,"Chung"}</definedName>
    <definedName name="______B5" localSheetId="10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4" hidden="1">{"'TDTGT (theo Dphuong)'!$A$4:$F$75"}</definedName>
    <definedName name="______h1" localSheetId="15" hidden="1">{"'TDTGT (theo Dphuong)'!$A$4:$F$75"}</definedName>
    <definedName name="______h1" localSheetId="6" hidden="1">{"'TDTGT (theo Dphuong)'!$A$4:$F$75"}</definedName>
    <definedName name="______h1" localSheetId="11" hidden="1">{"'TDTGT (theo Dphuong)'!$A$4:$F$75"}</definedName>
    <definedName name="______h1" localSheetId="10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4" hidden="1">{"'TDTGT (theo Dphuong)'!$A$4:$F$75"}</definedName>
    <definedName name="______h2" localSheetId="15" hidden="1">{"'TDTGT (theo Dphuong)'!$A$4:$F$75"}</definedName>
    <definedName name="______h2" localSheetId="6" hidden="1">{"'TDTGT (theo Dphuong)'!$A$4:$F$75"}</definedName>
    <definedName name="______h2" localSheetId="11" hidden="1">{"'TDTGT (theo Dphuong)'!$A$4:$F$75"}</definedName>
    <definedName name="______h2" localSheetId="10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4" hidden="1">{#N/A,#N/A,FALSE,"Chung"}</definedName>
    <definedName name="_____B5" localSheetId="15" hidden="1">{#N/A,#N/A,FALSE,"Chung"}</definedName>
    <definedName name="_____B5" localSheetId="6" hidden="1">{#N/A,#N/A,FALSE,"Chung"}</definedName>
    <definedName name="_____B5" localSheetId="11" hidden="1">{#N/A,#N/A,FALSE,"Chung"}</definedName>
    <definedName name="_____B5" localSheetId="10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4" hidden="1">{"'TDTGT (theo Dphuong)'!$A$4:$F$75"}</definedName>
    <definedName name="_____h1" localSheetId="15" hidden="1">{"'TDTGT (theo Dphuong)'!$A$4:$F$75"}</definedName>
    <definedName name="_____h1" localSheetId="6" hidden="1">{"'TDTGT (theo Dphuong)'!$A$4:$F$75"}</definedName>
    <definedName name="_____h1" localSheetId="11" hidden="1">{"'TDTGT (theo Dphuong)'!$A$4:$F$75"}</definedName>
    <definedName name="_____h1" localSheetId="10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4" hidden="1">{"'TDTGT (theo Dphuong)'!$A$4:$F$75"}</definedName>
    <definedName name="_____h2" localSheetId="15" hidden="1">{"'TDTGT (theo Dphuong)'!$A$4:$F$75"}</definedName>
    <definedName name="_____h2" localSheetId="6" hidden="1">{"'TDTGT (theo Dphuong)'!$A$4:$F$75"}</definedName>
    <definedName name="_____h2" localSheetId="11" hidden="1">{"'TDTGT (theo Dphuong)'!$A$4:$F$75"}</definedName>
    <definedName name="_____h2" localSheetId="10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4" hidden="1">{#N/A,#N/A,FALSE,"Chung"}</definedName>
    <definedName name="____B5" localSheetId="15" hidden="1">{#N/A,#N/A,FALSE,"Chung"}</definedName>
    <definedName name="____B5" localSheetId="6" hidden="1">{#N/A,#N/A,FALSE,"Chung"}</definedName>
    <definedName name="____B5" localSheetId="11" hidden="1">{#N/A,#N/A,FALSE,"Chung"}</definedName>
    <definedName name="____B5" localSheetId="10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4" hidden="1">{"'TDTGT (theo Dphuong)'!$A$4:$F$75"}</definedName>
    <definedName name="____h1" localSheetId="15" hidden="1">{"'TDTGT (theo Dphuong)'!$A$4:$F$75"}</definedName>
    <definedName name="____h1" localSheetId="6" hidden="1">{"'TDTGT (theo Dphuong)'!$A$4:$F$75"}</definedName>
    <definedName name="____h1" localSheetId="11" hidden="1">{"'TDTGT (theo Dphuong)'!$A$4:$F$75"}</definedName>
    <definedName name="____h1" localSheetId="10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4" hidden="1">{"'TDTGT (theo Dphuong)'!$A$4:$F$75"}</definedName>
    <definedName name="____h2" localSheetId="15" hidden="1">{"'TDTGT (theo Dphuong)'!$A$4:$F$75"}</definedName>
    <definedName name="____h2" localSheetId="6" hidden="1">{"'TDTGT (theo Dphuong)'!$A$4:$F$75"}</definedName>
    <definedName name="____h2" localSheetId="11" hidden="1">{"'TDTGT (theo Dphuong)'!$A$4:$F$75"}</definedName>
    <definedName name="____h2" localSheetId="10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4" hidden="1">{#N/A,#N/A,FALSE,"Chung"}</definedName>
    <definedName name="___B5" localSheetId="15" hidden="1">{#N/A,#N/A,FALSE,"Chung"}</definedName>
    <definedName name="___B5" localSheetId="6" hidden="1">{#N/A,#N/A,FALSE,"Chung"}</definedName>
    <definedName name="___B5" localSheetId="11" hidden="1">{#N/A,#N/A,FALSE,"Chung"}</definedName>
    <definedName name="___B5" localSheetId="10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4" hidden="1">{"'TDTGT (theo Dphuong)'!$A$4:$F$75"}</definedName>
    <definedName name="___h1" localSheetId="15" hidden="1">{"'TDTGT (theo Dphuong)'!$A$4:$F$75"}</definedName>
    <definedName name="___h1" localSheetId="6" hidden="1">{"'TDTGT (theo Dphuong)'!$A$4:$F$75"}</definedName>
    <definedName name="___h1" localSheetId="11" hidden="1">{"'TDTGT (theo Dphuong)'!$A$4:$F$75"}</definedName>
    <definedName name="___h1" localSheetId="10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4" hidden="1">{"'TDTGT (theo Dphuong)'!$A$4:$F$75"}</definedName>
    <definedName name="___h2" localSheetId="15" hidden="1">{"'TDTGT (theo Dphuong)'!$A$4:$F$75"}</definedName>
    <definedName name="___h2" localSheetId="6" hidden="1">{"'TDTGT (theo Dphuong)'!$A$4:$F$75"}</definedName>
    <definedName name="___h2" localSheetId="11" hidden="1">{"'TDTGT (theo Dphuong)'!$A$4:$F$75"}</definedName>
    <definedName name="___h2" localSheetId="10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4" hidden="1">{#N/A,#N/A,FALSE,"Chung"}</definedName>
    <definedName name="__B5" localSheetId="15" hidden="1">{#N/A,#N/A,FALSE,"Chung"}</definedName>
    <definedName name="__B5" localSheetId="6" hidden="1">{#N/A,#N/A,FALSE,"Chung"}</definedName>
    <definedName name="__B5" localSheetId="11" hidden="1">{#N/A,#N/A,FALSE,"Chung"}</definedName>
    <definedName name="__B5" localSheetId="10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4" hidden="1">{"'TDTGT (theo Dphuong)'!$A$4:$F$75"}</definedName>
    <definedName name="__h1" localSheetId="15" hidden="1">{"'TDTGT (theo Dphuong)'!$A$4:$F$75"}</definedName>
    <definedName name="__h1" localSheetId="6" hidden="1">{"'TDTGT (theo Dphuong)'!$A$4:$F$75"}</definedName>
    <definedName name="__h1" localSheetId="11" hidden="1">{"'TDTGT (theo Dphuong)'!$A$4:$F$75"}</definedName>
    <definedName name="__h1" localSheetId="10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4" hidden="1">{"'TDTGT (theo Dphuong)'!$A$4:$F$75"}</definedName>
    <definedName name="__h2" localSheetId="15" hidden="1">{"'TDTGT (theo Dphuong)'!$A$4:$F$75"}</definedName>
    <definedName name="__h2" localSheetId="6" hidden="1">{"'TDTGT (theo Dphuong)'!$A$4:$F$75"}</definedName>
    <definedName name="__h2" localSheetId="11" hidden="1">{"'TDTGT (theo Dphuong)'!$A$4:$F$75"}</definedName>
    <definedName name="__h2" localSheetId="10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4" hidden="1">{#N/A,#N/A,FALSE,"Chung"}</definedName>
    <definedName name="_B5" localSheetId="15" hidden="1">{#N/A,#N/A,FALSE,"Chung"}</definedName>
    <definedName name="_B5" localSheetId="6" hidden="1">{#N/A,#N/A,FALSE,"Chung"}</definedName>
    <definedName name="_B5" localSheetId="11" hidden="1">{#N/A,#N/A,FALSE,"Chung"}</definedName>
    <definedName name="_B5" localSheetId="10" hidden="1">{#N/A,#N/A,FALSE,"Chung"}</definedName>
    <definedName name="_B5" hidden="1">{#N/A,#N/A,FALSE,"Chung"}</definedName>
    <definedName name="_Fill" localSheetId="0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2" hidden="1">#REF!</definedName>
    <definedName name="_Fill" localSheetId="4" hidden="1">#REF!</definedName>
    <definedName name="_Fill" localSheetId="15" hidden="1">#REF!</definedName>
    <definedName name="_Fill" localSheetId="6" hidden="1">#REF!</definedName>
    <definedName name="_Fill" localSheetId="11" hidden="1">#REF!</definedName>
    <definedName name="_Fill" localSheetId="10" hidden="1">#REF!</definedName>
    <definedName name="_Fill" hidden="1">#REF!</definedName>
    <definedName name="_xlnm._FilterDatabase" localSheetId="7" hidden="1">'14. DN quay lai hoat dong (2)'!$A$6:$E$6</definedName>
    <definedName name="_xlnm._FilterDatabase" localSheetId="8" hidden="1">'15. DN Ngừng có thời hạn (2)'!$A$8:$E$8</definedName>
    <definedName name="_xlnm._FilterDatabase" localSheetId="9" hidden="1">'16.DN giải thể (2)'!$A$8:$H$8</definedName>
    <definedName name="_xlnm._FilterDatabase" localSheetId="6" hidden="1">'DN1 (2)'!$A$10:$K$10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4" hidden="1">{"'TDTGT (theo Dphuong)'!$A$4:$F$75"}</definedName>
    <definedName name="_h1" localSheetId="15" hidden="1">{"'TDTGT (theo Dphuong)'!$A$4:$F$75"}</definedName>
    <definedName name="_h1" localSheetId="6" hidden="1">{"'TDTGT (theo Dphuong)'!$A$4:$F$75"}</definedName>
    <definedName name="_h1" localSheetId="11" hidden="1">{"'TDTGT (theo Dphuong)'!$A$4:$F$75"}</definedName>
    <definedName name="_h1" localSheetId="10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4" hidden="1">{"'TDTGT (theo Dphuong)'!$A$4:$F$75"}</definedName>
    <definedName name="_h2" localSheetId="15" hidden="1">{"'TDTGT (theo Dphuong)'!$A$4:$F$75"}</definedName>
    <definedName name="_h2" localSheetId="6" hidden="1">{"'TDTGT (theo Dphuong)'!$A$4:$F$75"}</definedName>
    <definedName name="_h2" localSheetId="11" hidden="1">{"'TDTGT (theo Dphuong)'!$A$4:$F$75"}</definedName>
    <definedName name="_h2" localSheetId="10" hidden="1">{"'TDTGT (theo Dphuong)'!$A$4:$F$75"}</definedName>
    <definedName name="_h2" hidden="1">{"'TDTGT (theo Dphuong)'!$A$4:$F$75"}</definedName>
    <definedName name="A" localSheetId="0">'[1]PNT-QUOT-#3'!#REF!</definedName>
    <definedName name="A" localSheetId="7">'[2]PNT-QUOT-#3'!#REF!</definedName>
    <definedName name="A" localSheetId="8">'[2]PNT-QUOT-#3'!#REF!</definedName>
    <definedName name="A" localSheetId="9">'[2]PNT-QUOT-#3'!#REF!</definedName>
    <definedName name="A" localSheetId="12">'[2]PNT-QUOT-#3'!#REF!</definedName>
    <definedName name="A" localSheetId="4">'[2]PNT-QUOT-#3'!#REF!</definedName>
    <definedName name="A" localSheetId="6">'[2]PNT-QUOT-#3'!#REF!</definedName>
    <definedName name="A" localSheetId="10">'[1]PNT-QUOT-#3'!#REF!</definedName>
    <definedName name="A">'[1]PNT-QUOT-#3'!#REF!</definedName>
    <definedName name="AAA" localSheetId="0">'[3]MTL$-INTER'!#REF!</definedName>
    <definedName name="AAA" localSheetId="7">'[4]MTL$-INTER'!#REF!</definedName>
    <definedName name="AAA" localSheetId="8">'[4]MTL$-INTER'!#REF!</definedName>
    <definedName name="AAA" localSheetId="9">'[4]MTL$-INTER'!#REF!</definedName>
    <definedName name="AAA" localSheetId="12">'[4]MTL$-INTER'!#REF!</definedName>
    <definedName name="AAA" localSheetId="4">'[4]MTL$-INTER'!#REF!</definedName>
    <definedName name="AAA" localSheetId="15">'[4]MTL$-INTER'!#REF!</definedName>
    <definedName name="AAA" localSheetId="6">'[4]MTL$-INTER'!#REF!</definedName>
    <definedName name="AAA" localSheetId="11">'[4]MTL$-INTER'!#REF!</definedName>
    <definedName name="AAA" localSheetId="10">'[5]MTL$-INTER'!#REF!</definedName>
    <definedName name="AAA">'[6]MTL$-INTER'!#REF!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4" hidden="1">{"'TDTGT (theo Dphuong)'!$A$4:$F$75"}</definedName>
    <definedName name="abc" localSheetId="15" hidden="1">{"'TDTGT (theo Dphuong)'!$A$4:$F$75"}</definedName>
    <definedName name="abc" localSheetId="6" hidden="1">{"'TDTGT (theo Dphuong)'!$A$4:$F$75"}</definedName>
    <definedName name="abc" localSheetId="11" hidden="1">{"'TDTGT (theo Dphuong)'!$A$4:$F$75"}</definedName>
    <definedName name="abc" localSheetId="10" hidden="1">{"'TDTGT (theo Dphuong)'!$A$4:$F$75"}</definedName>
    <definedName name="abc" hidden="1">{"'TDTGT (theo Dphuong)'!$A$4:$F$75"}</definedName>
    <definedName name="adsf" localSheetId="0">#REF!</definedName>
    <definedName name="adsf" localSheetId="7">#REF!</definedName>
    <definedName name="adsf" localSheetId="8">#REF!</definedName>
    <definedName name="adsf" localSheetId="9">#REF!</definedName>
    <definedName name="adsf" localSheetId="12">#REF!</definedName>
    <definedName name="adsf" localSheetId="4">#REF!</definedName>
    <definedName name="adsf" localSheetId="15">#REF!</definedName>
    <definedName name="adsf" localSheetId="6">#REF!</definedName>
    <definedName name="adsf" localSheetId="11">#REF!</definedName>
    <definedName name="adsf" localSheetId="10">#REF!</definedName>
    <definedName name="adsf">#REF!</definedName>
    <definedName name="anpha" localSheetId="0">#REF!</definedName>
    <definedName name="anpha" localSheetId="7">#REF!</definedName>
    <definedName name="anpha" localSheetId="8">#REF!</definedName>
    <definedName name="anpha" localSheetId="9">#REF!</definedName>
    <definedName name="anpha" localSheetId="12">#REF!</definedName>
    <definedName name="anpha" localSheetId="4">#REF!</definedName>
    <definedName name="anpha" localSheetId="15">#REF!</definedName>
    <definedName name="anpha" localSheetId="6">#REF!</definedName>
    <definedName name="anpha" localSheetId="11">#REF!</definedName>
    <definedName name="anpha" localSheetId="10">#REF!</definedName>
    <definedName name="anpha">#REF!</definedName>
    <definedName name="B" localSheetId="0">'[1]PNT-QUOT-#3'!#REF!</definedName>
    <definedName name="B" localSheetId="7">'[2]PNT-QUOT-#3'!#REF!</definedName>
    <definedName name="B" localSheetId="8">'[2]PNT-QUOT-#3'!#REF!</definedName>
    <definedName name="B" localSheetId="9">'[2]PNT-QUOT-#3'!#REF!</definedName>
    <definedName name="B" localSheetId="12">'[2]PNT-QUOT-#3'!#REF!</definedName>
    <definedName name="B" localSheetId="4">'[2]PNT-QUOT-#3'!#REF!</definedName>
    <definedName name="B" localSheetId="15">'[1]PNT-QUOT-#3'!#REF!</definedName>
    <definedName name="B" localSheetId="6">'[2]PNT-QUOT-#3'!#REF!</definedName>
    <definedName name="B" localSheetId="11">'[1]PNT-QUOT-#3'!#REF!</definedName>
    <definedName name="B" localSheetId="10">'[1]PNT-QUOT-#3'!#REF!</definedName>
    <definedName name="B">'[1]PNT-QUOT-#3'!#REF!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4" hidden="1">{"'TDTGT (theo Dphuong)'!$A$4:$F$75"}</definedName>
    <definedName name="B5new" localSheetId="15" hidden="1">{"'TDTGT (theo Dphuong)'!$A$4:$F$75"}</definedName>
    <definedName name="B5new" localSheetId="6" hidden="1">{"'TDTGT (theo Dphuong)'!$A$4:$F$75"}</definedName>
    <definedName name="B5new" localSheetId="11" hidden="1">{"'TDTGT (theo Dphuong)'!$A$4:$F$75"}</definedName>
    <definedName name="B5new" localSheetId="10" hidden="1">{"'TDTGT (theo Dphuong)'!$A$4:$F$75"}</definedName>
    <definedName name="B5new" hidden="1">{"'TDTGT (theo Dphuong)'!$A$4:$F$75"}</definedName>
    <definedName name="beta" localSheetId="0">#REF!</definedName>
    <definedName name="beta" localSheetId="7">#REF!</definedName>
    <definedName name="beta" localSheetId="8">#REF!</definedName>
    <definedName name="beta" localSheetId="9">#REF!</definedName>
    <definedName name="beta" localSheetId="12">#REF!</definedName>
    <definedName name="beta" localSheetId="4">#REF!</definedName>
    <definedName name="beta" localSheetId="15">#REF!</definedName>
    <definedName name="beta" localSheetId="6">#REF!</definedName>
    <definedName name="beta" localSheetId="11">#REF!</definedName>
    <definedName name="beta" localSheetId="10">#REF!</definedName>
    <definedName name="beta">#REF!</definedName>
    <definedName name="BT" localSheetId="0">#REF!</definedName>
    <definedName name="BT" localSheetId="7">#REF!</definedName>
    <definedName name="BT" localSheetId="8">#REF!</definedName>
    <definedName name="BT" localSheetId="9">#REF!</definedName>
    <definedName name="BT" localSheetId="12">#REF!</definedName>
    <definedName name="BT" localSheetId="4">#REF!</definedName>
    <definedName name="BT" localSheetId="15">#REF!</definedName>
    <definedName name="BT" localSheetId="6">#REF!</definedName>
    <definedName name="BT" localSheetId="11">#REF!</definedName>
    <definedName name="BT" localSheetId="10">#REF!</definedName>
    <definedName name="BT">#REF!</definedName>
    <definedName name="bv" localSheetId="0">#REF!</definedName>
    <definedName name="bv" localSheetId="7">#REF!</definedName>
    <definedName name="bv" localSheetId="8">#REF!</definedName>
    <definedName name="bv" localSheetId="9">#REF!</definedName>
    <definedName name="bv" localSheetId="12">#REF!</definedName>
    <definedName name="bv" localSheetId="4">#REF!</definedName>
    <definedName name="bv" localSheetId="15">#REF!</definedName>
    <definedName name="bv" localSheetId="6">#REF!</definedName>
    <definedName name="bv" localSheetId="11">#REF!</definedName>
    <definedName name="bv">#REF!</definedName>
    <definedName name="COAT" localSheetId="0">'[1]PNT-QUOT-#3'!#REF!</definedName>
    <definedName name="COAT" localSheetId="7">'[2]PNT-QUOT-#3'!#REF!</definedName>
    <definedName name="COAT" localSheetId="8">'[2]PNT-QUOT-#3'!#REF!</definedName>
    <definedName name="COAT" localSheetId="9">'[2]PNT-QUOT-#3'!#REF!</definedName>
    <definedName name="COAT" localSheetId="12">'[2]PNT-QUOT-#3'!#REF!</definedName>
    <definedName name="COAT" localSheetId="4">'[2]PNT-QUOT-#3'!#REF!</definedName>
    <definedName name="COAT" localSheetId="15">'[1]PNT-QUOT-#3'!#REF!</definedName>
    <definedName name="COAT" localSheetId="6">'[2]PNT-QUOT-#3'!#REF!</definedName>
    <definedName name="COAT" localSheetId="11">'[1]PNT-QUOT-#3'!#REF!</definedName>
    <definedName name="COAT" localSheetId="10">'[1]PNT-QUOT-#3'!#REF!</definedName>
    <definedName name="COAT">'[1]PNT-QUOT-#3'!#REF!</definedName>
    <definedName name="CS_10" localSheetId="0">#REF!</definedName>
    <definedName name="CS_10" localSheetId="7">#REF!</definedName>
    <definedName name="CS_10" localSheetId="8">#REF!</definedName>
    <definedName name="CS_10" localSheetId="9">#REF!</definedName>
    <definedName name="CS_10" localSheetId="12">#REF!</definedName>
    <definedName name="CS_10" localSheetId="4">#REF!</definedName>
    <definedName name="CS_10" localSheetId="15">#REF!</definedName>
    <definedName name="CS_10" localSheetId="6">#REF!</definedName>
    <definedName name="CS_10" localSheetId="11">#REF!</definedName>
    <definedName name="CS_10" localSheetId="10">#REF!</definedName>
    <definedName name="CS_10">#REF!</definedName>
    <definedName name="CS_100" localSheetId="0">#REF!</definedName>
    <definedName name="CS_100" localSheetId="7">#REF!</definedName>
    <definedName name="CS_100" localSheetId="8">#REF!</definedName>
    <definedName name="CS_100" localSheetId="9">#REF!</definedName>
    <definedName name="CS_100" localSheetId="12">#REF!</definedName>
    <definedName name="CS_100" localSheetId="4">#REF!</definedName>
    <definedName name="CS_100" localSheetId="15">#REF!</definedName>
    <definedName name="CS_100" localSheetId="6">#REF!</definedName>
    <definedName name="CS_100" localSheetId="11">#REF!</definedName>
    <definedName name="CS_100" localSheetId="10">#REF!</definedName>
    <definedName name="CS_100">#REF!</definedName>
    <definedName name="CS_10S" localSheetId="0">#REF!</definedName>
    <definedName name="CS_10S" localSheetId="7">#REF!</definedName>
    <definedName name="CS_10S" localSheetId="8">#REF!</definedName>
    <definedName name="CS_10S" localSheetId="9">#REF!</definedName>
    <definedName name="CS_10S" localSheetId="12">#REF!</definedName>
    <definedName name="CS_10S" localSheetId="4">#REF!</definedName>
    <definedName name="CS_10S" localSheetId="15">#REF!</definedName>
    <definedName name="CS_10S" localSheetId="6">#REF!</definedName>
    <definedName name="CS_10S" localSheetId="11">#REF!</definedName>
    <definedName name="CS_10S" localSheetId="10">#REF!</definedName>
    <definedName name="CS_10S">#REF!</definedName>
    <definedName name="CS_120" localSheetId="0">#REF!</definedName>
    <definedName name="CS_120" localSheetId="7">#REF!</definedName>
    <definedName name="CS_120" localSheetId="8">#REF!</definedName>
    <definedName name="CS_120" localSheetId="9">#REF!</definedName>
    <definedName name="CS_120" localSheetId="12">#REF!</definedName>
    <definedName name="CS_120" localSheetId="4">#REF!</definedName>
    <definedName name="CS_120" localSheetId="15">#REF!</definedName>
    <definedName name="CS_120" localSheetId="6">#REF!</definedName>
    <definedName name="CS_120" localSheetId="10">#REF!</definedName>
    <definedName name="CS_120">#REF!</definedName>
    <definedName name="CS_140" localSheetId="0">#REF!</definedName>
    <definedName name="CS_140" localSheetId="7">#REF!</definedName>
    <definedName name="CS_140" localSheetId="8">#REF!</definedName>
    <definedName name="CS_140" localSheetId="9">#REF!</definedName>
    <definedName name="CS_140" localSheetId="12">#REF!</definedName>
    <definedName name="CS_140" localSheetId="4">#REF!</definedName>
    <definedName name="CS_140" localSheetId="15">#REF!</definedName>
    <definedName name="CS_140" localSheetId="6">#REF!</definedName>
    <definedName name="CS_140" localSheetId="10">#REF!</definedName>
    <definedName name="CS_140">#REF!</definedName>
    <definedName name="CS_160" localSheetId="0">#REF!</definedName>
    <definedName name="CS_160" localSheetId="7">#REF!</definedName>
    <definedName name="CS_160" localSheetId="8">#REF!</definedName>
    <definedName name="CS_160" localSheetId="9">#REF!</definedName>
    <definedName name="CS_160" localSheetId="12">#REF!</definedName>
    <definedName name="CS_160" localSheetId="4">#REF!</definedName>
    <definedName name="CS_160" localSheetId="15">#REF!</definedName>
    <definedName name="CS_160" localSheetId="6">#REF!</definedName>
    <definedName name="CS_160" localSheetId="10">#REF!</definedName>
    <definedName name="CS_160">#REF!</definedName>
    <definedName name="CS_20" localSheetId="0">#REF!</definedName>
    <definedName name="CS_20" localSheetId="7">#REF!</definedName>
    <definedName name="CS_20" localSheetId="8">#REF!</definedName>
    <definedName name="CS_20" localSheetId="9">#REF!</definedName>
    <definedName name="CS_20" localSheetId="12">#REF!</definedName>
    <definedName name="CS_20" localSheetId="4">#REF!</definedName>
    <definedName name="CS_20" localSheetId="15">#REF!</definedName>
    <definedName name="CS_20" localSheetId="6">#REF!</definedName>
    <definedName name="CS_20" localSheetId="10">#REF!</definedName>
    <definedName name="CS_20">#REF!</definedName>
    <definedName name="CS_30" localSheetId="0">#REF!</definedName>
    <definedName name="CS_30" localSheetId="7">#REF!</definedName>
    <definedName name="CS_30" localSheetId="8">#REF!</definedName>
    <definedName name="CS_30" localSheetId="9">#REF!</definedName>
    <definedName name="CS_30" localSheetId="12">#REF!</definedName>
    <definedName name="CS_30" localSheetId="4">#REF!</definedName>
    <definedName name="CS_30" localSheetId="15">#REF!</definedName>
    <definedName name="CS_30" localSheetId="6">#REF!</definedName>
    <definedName name="CS_30" localSheetId="10">#REF!</definedName>
    <definedName name="CS_30">#REF!</definedName>
    <definedName name="CS_40" localSheetId="0">#REF!</definedName>
    <definedName name="CS_40" localSheetId="7">#REF!</definedName>
    <definedName name="CS_40" localSheetId="8">#REF!</definedName>
    <definedName name="CS_40" localSheetId="9">#REF!</definedName>
    <definedName name="CS_40" localSheetId="12">#REF!</definedName>
    <definedName name="CS_40" localSheetId="4">#REF!</definedName>
    <definedName name="CS_40" localSheetId="15">#REF!</definedName>
    <definedName name="CS_40" localSheetId="6">#REF!</definedName>
    <definedName name="CS_40" localSheetId="10">#REF!</definedName>
    <definedName name="CS_40">#REF!</definedName>
    <definedName name="CS_40S" localSheetId="0">#REF!</definedName>
    <definedName name="CS_40S" localSheetId="7">#REF!</definedName>
    <definedName name="CS_40S" localSheetId="8">#REF!</definedName>
    <definedName name="CS_40S" localSheetId="9">#REF!</definedName>
    <definedName name="CS_40S" localSheetId="12">#REF!</definedName>
    <definedName name="CS_40S" localSheetId="4">#REF!</definedName>
    <definedName name="CS_40S" localSheetId="15">#REF!</definedName>
    <definedName name="CS_40S" localSheetId="6">#REF!</definedName>
    <definedName name="CS_40S" localSheetId="10">#REF!</definedName>
    <definedName name="CS_40S">#REF!</definedName>
    <definedName name="CS_5S" localSheetId="0">#REF!</definedName>
    <definedName name="CS_5S" localSheetId="7">#REF!</definedName>
    <definedName name="CS_5S" localSheetId="8">#REF!</definedName>
    <definedName name="CS_5S" localSheetId="9">#REF!</definedName>
    <definedName name="CS_5S" localSheetId="12">#REF!</definedName>
    <definedName name="CS_5S" localSheetId="4">#REF!</definedName>
    <definedName name="CS_5S" localSheetId="15">#REF!</definedName>
    <definedName name="CS_5S" localSheetId="6">#REF!</definedName>
    <definedName name="CS_5S" localSheetId="10">#REF!</definedName>
    <definedName name="CS_5S">#REF!</definedName>
    <definedName name="CS_60" localSheetId="0">#REF!</definedName>
    <definedName name="CS_60" localSheetId="7">#REF!</definedName>
    <definedName name="CS_60" localSheetId="8">#REF!</definedName>
    <definedName name="CS_60" localSheetId="9">#REF!</definedName>
    <definedName name="CS_60" localSheetId="12">#REF!</definedName>
    <definedName name="CS_60" localSheetId="4">#REF!</definedName>
    <definedName name="CS_60" localSheetId="15">#REF!</definedName>
    <definedName name="CS_60" localSheetId="6">#REF!</definedName>
    <definedName name="CS_60" localSheetId="10">#REF!</definedName>
    <definedName name="CS_60">#REF!</definedName>
    <definedName name="CS_80" localSheetId="0">#REF!</definedName>
    <definedName name="CS_80" localSheetId="7">#REF!</definedName>
    <definedName name="CS_80" localSheetId="8">#REF!</definedName>
    <definedName name="CS_80" localSheetId="9">#REF!</definedName>
    <definedName name="CS_80" localSheetId="12">#REF!</definedName>
    <definedName name="CS_80" localSheetId="4">#REF!</definedName>
    <definedName name="CS_80" localSheetId="15">#REF!</definedName>
    <definedName name="CS_80" localSheetId="6">#REF!</definedName>
    <definedName name="CS_80" localSheetId="10">#REF!</definedName>
    <definedName name="CS_80">#REF!</definedName>
    <definedName name="CS_80S" localSheetId="0">#REF!</definedName>
    <definedName name="CS_80S" localSheetId="7">#REF!</definedName>
    <definedName name="CS_80S" localSheetId="8">#REF!</definedName>
    <definedName name="CS_80S" localSheetId="9">#REF!</definedName>
    <definedName name="CS_80S" localSheetId="12">#REF!</definedName>
    <definedName name="CS_80S" localSheetId="4">#REF!</definedName>
    <definedName name="CS_80S" localSheetId="15">#REF!</definedName>
    <definedName name="CS_80S" localSheetId="6">#REF!</definedName>
    <definedName name="CS_80S" localSheetId="10">#REF!</definedName>
    <definedName name="CS_80S">#REF!</definedName>
    <definedName name="CS_STD" localSheetId="0">#REF!</definedName>
    <definedName name="CS_STD" localSheetId="7">#REF!</definedName>
    <definedName name="CS_STD" localSheetId="8">#REF!</definedName>
    <definedName name="CS_STD" localSheetId="9">#REF!</definedName>
    <definedName name="CS_STD" localSheetId="12">#REF!</definedName>
    <definedName name="CS_STD" localSheetId="4">#REF!</definedName>
    <definedName name="CS_STD" localSheetId="15">#REF!</definedName>
    <definedName name="CS_STD" localSheetId="6">#REF!</definedName>
    <definedName name="CS_STD" localSheetId="10">#REF!</definedName>
    <definedName name="CS_STD">#REF!</definedName>
    <definedName name="CS_XS" localSheetId="0">#REF!</definedName>
    <definedName name="CS_XS" localSheetId="7">#REF!</definedName>
    <definedName name="CS_XS" localSheetId="8">#REF!</definedName>
    <definedName name="CS_XS" localSheetId="9">#REF!</definedName>
    <definedName name="CS_XS" localSheetId="12">#REF!</definedName>
    <definedName name="CS_XS" localSheetId="4">#REF!</definedName>
    <definedName name="CS_XS" localSheetId="15">#REF!</definedName>
    <definedName name="CS_XS" localSheetId="6">#REF!</definedName>
    <definedName name="CS_XS" localSheetId="10">#REF!</definedName>
    <definedName name="CS_XS">#REF!</definedName>
    <definedName name="CS_XXS" localSheetId="0">#REF!</definedName>
    <definedName name="CS_XXS" localSheetId="7">#REF!</definedName>
    <definedName name="CS_XXS" localSheetId="8">#REF!</definedName>
    <definedName name="CS_XXS" localSheetId="9">#REF!</definedName>
    <definedName name="CS_XXS" localSheetId="12">#REF!</definedName>
    <definedName name="CS_XXS" localSheetId="4">#REF!</definedName>
    <definedName name="CS_XXS" localSheetId="15">#REF!</definedName>
    <definedName name="CS_XXS" localSheetId="6">#REF!</definedName>
    <definedName name="CS_XXS" localSheetId="10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4" hidden="1">{"'TDTGT (theo Dphuong)'!$A$4:$F$75"}</definedName>
    <definedName name="cv" localSheetId="15" hidden="1">{"'TDTGT (theo Dphuong)'!$A$4:$F$75"}</definedName>
    <definedName name="cv" localSheetId="6" hidden="1">{"'TDTGT (theo Dphuong)'!$A$4:$F$75"}</definedName>
    <definedName name="cv" localSheetId="11" hidden="1">{"'TDTGT (theo Dphuong)'!$A$4:$F$75"}</definedName>
    <definedName name="cv" localSheetId="10" hidden="1">{"'TDTGT (theo Dphuong)'!$A$4:$F$75"}</definedName>
    <definedName name="cv" hidden="1">{"'TDTGT (theo Dphuong)'!$A$4:$F$75"}</definedName>
    <definedName name="cx" localSheetId="0">#REF!</definedName>
    <definedName name="cx" localSheetId="7">#REF!</definedName>
    <definedName name="cx" localSheetId="8">#REF!</definedName>
    <definedName name="cx" localSheetId="9">#REF!</definedName>
    <definedName name="cx" localSheetId="12">#REF!</definedName>
    <definedName name="cx" localSheetId="4">#REF!</definedName>
    <definedName name="cx" localSheetId="15">#REF!</definedName>
    <definedName name="cx" localSheetId="6">#REF!</definedName>
    <definedName name="cx" localSheetId="11">#REF!</definedName>
    <definedName name="cx" localSheetId="10">#REF!</definedName>
    <definedName name="cx">#REF!</definedName>
    <definedName name="d" localSheetId="0" hidden="1">#REF!</definedName>
    <definedName name="d" localSheetId="7" hidden="1">#REF!</definedName>
    <definedName name="d" localSheetId="8" hidden="1">#REF!</definedName>
    <definedName name="d" localSheetId="9" hidden="1">#REF!</definedName>
    <definedName name="d" localSheetId="12" hidden="1">#REF!</definedName>
    <definedName name="d" localSheetId="4" hidden="1">#REF!</definedName>
    <definedName name="d" localSheetId="15" hidden="1">#REF!</definedName>
    <definedName name="d" localSheetId="6" hidden="1">#REF!</definedName>
    <definedName name="d" localSheetId="11" hidden="1">#REF!</definedName>
    <definedName name="d" localSheetId="10" hidden="1">#REF!</definedName>
    <definedName name="d" hidden="1">#REF!</definedName>
    <definedName name="dd" localSheetId="0">#REF!</definedName>
    <definedName name="dd" localSheetId="7">#REF!</definedName>
    <definedName name="dd" localSheetId="8">#REF!</definedName>
    <definedName name="dd" localSheetId="9">#REF!</definedName>
    <definedName name="dd" localSheetId="12">#REF!</definedName>
    <definedName name="dd" localSheetId="4">#REF!</definedName>
    <definedName name="dd" localSheetId="15">#REF!</definedName>
    <definedName name="dd" localSheetId="6">#REF!</definedName>
    <definedName name="dd" localSheetId="11">#REF!</definedName>
    <definedName name="dd">#REF!</definedName>
    <definedName name="df" localSheetId="0" hidden="1">#REF!</definedName>
    <definedName name="df" localSheetId="7" hidden="1">#REF!</definedName>
    <definedName name="df" localSheetId="8" hidden="1">#REF!</definedName>
    <definedName name="df" localSheetId="9" hidden="1">#REF!</definedName>
    <definedName name="df" localSheetId="12" hidden="1">#REF!</definedName>
    <definedName name="df" localSheetId="4" hidden="1">#REF!</definedName>
    <definedName name="df" localSheetId="15" hidden="1">#REF!</definedName>
    <definedName name="df" localSheetId="6" hidden="1">#REF!</definedName>
    <definedName name="df" localSheetId="10" hidden="1">#REF!</definedName>
    <definedName name="df" hidden="1">#REF!</definedName>
    <definedName name="dg" localSheetId="0">#REF!</definedName>
    <definedName name="dg" localSheetId="7">#REF!</definedName>
    <definedName name="dg" localSheetId="8">#REF!</definedName>
    <definedName name="dg" localSheetId="9">#REF!</definedName>
    <definedName name="dg" localSheetId="12">#REF!</definedName>
    <definedName name="dg" localSheetId="4">#REF!</definedName>
    <definedName name="dg" localSheetId="15">#REF!</definedName>
    <definedName name="dg" localSheetId="6">#REF!</definedName>
    <definedName name="dg">#REF!</definedName>
    <definedName name="dien" localSheetId="0">#REF!</definedName>
    <definedName name="dien" localSheetId="7">#REF!</definedName>
    <definedName name="dien" localSheetId="8">#REF!</definedName>
    <definedName name="dien" localSheetId="9">#REF!</definedName>
    <definedName name="dien" localSheetId="12">#REF!</definedName>
    <definedName name="dien" localSheetId="4">#REF!</definedName>
    <definedName name="dien" localSheetId="15">#REF!</definedName>
    <definedName name="dien" localSheetId="6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4" hidden="1">{"'TDTGT (theo Dphuong)'!$A$4:$F$75"}</definedName>
    <definedName name="dn" localSheetId="15" hidden="1">{"'TDTGT (theo Dphuong)'!$A$4:$F$75"}</definedName>
    <definedName name="dn" localSheetId="6" hidden="1">{"'TDTGT (theo Dphuong)'!$A$4:$F$75"}</definedName>
    <definedName name="dn" localSheetId="11" hidden="1">{"'TDTGT (theo Dphuong)'!$A$4:$F$75"}</definedName>
    <definedName name="dn" localSheetId="10" hidden="1">{"'TDTGT (theo Dphuong)'!$A$4:$F$75"}</definedName>
    <definedName name="dn" hidden="1">{"'TDTGT (theo Dphuong)'!$A$4:$F$75"}</definedName>
    <definedName name="ffddg" localSheetId="0">#REF!</definedName>
    <definedName name="ffddg" localSheetId="7">#REF!</definedName>
    <definedName name="ffddg" localSheetId="8">#REF!</definedName>
    <definedName name="ffddg" localSheetId="9">#REF!</definedName>
    <definedName name="ffddg" localSheetId="12">#REF!</definedName>
    <definedName name="ffddg" localSheetId="4">#REF!</definedName>
    <definedName name="ffddg" localSheetId="15">#REF!</definedName>
    <definedName name="ffddg" localSheetId="6">#REF!</definedName>
    <definedName name="ffddg" localSheetId="11">#REF!</definedName>
    <definedName name="ffddg" localSheetId="10">#REF!</definedName>
    <definedName name="ffddg">#REF!</definedName>
    <definedName name="FP" localSheetId="0">'[1]COAT&amp;WRAP-QIOT-#3'!#REF!</definedName>
    <definedName name="FP" localSheetId="7">'[2]COAT&amp;WRAP-QIOT-#3'!#REF!</definedName>
    <definedName name="FP" localSheetId="8">'[2]COAT&amp;WRAP-QIOT-#3'!#REF!</definedName>
    <definedName name="FP" localSheetId="9">'[2]COAT&amp;WRAP-QIOT-#3'!#REF!</definedName>
    <definedName name="FP" localSheetId="12">'[2]COAT&amp;WRAP-QIOT-#3'!#REF!</definedName>
    <definedName name="FP" localSheetId="4">'[2]COAT&amp;WRAP-QIOT-#3'!#REF!</definedName>
    <definedName name="FP" localSheetId="6">'[2]COAT&amp;WRAP-QIOT-#3'!#REF!</definedName>
    <definedName name="FP" localSheetId="10">'[1]COAT&amp;WRAP-QIOT-#3'!#REF!</definedName>
    <definedName name="FP">'[1]COAT&amp;WRAP-QIOT-#3'!#REF!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4" hidden="1">{"'TDTGT (theo Dphuong)'!$A$4:$F$75"}</definedName>
    <definedName name="h" localSheetId="15" hidden="1">{"'TDTGT (theo Dphuong)'!$A$4:$F$75"}</definedName>
    <definedName name="h" localSheetId="6" hidden="1">{"'TDTGT (theo Dphuong)'!$A$4:$F$75"}</definedName>
    <definedName name="h" localSheetId="11" hidden="1">{"'TDTGT (theo Dphuong)'!$A$4:$F$75"}</definedName>
    <definedName name="h" localSheetId="10" hidden="1">{"'TDTGT (theo Dphuong)'!$A$4:$F$75"}</definedName>
    <definedName name="h" hidden="1">{"'TDTGT (theo Dphuong)'!$A$4:$F$75"}</definedName>
    <definedName name="hab" localSheetId="0">#REF!</definedName>
    <definedName name="hab" localSheetId="7">#REF!</definedName>
    <definedName name="hab" localSheetId="8">#REF!</definedName>
    <definedName name="hab" localSheetId="9">#REF!</definedName>
    <definedName name="hab" localSheetId="12">#REF!</definedName>
    <definedName name="hab" localSheetId="4">#REF!</definedName>
    <definedName name="hab" localSheetId="15">#REF!</definedName>
    <definedName name="hab" localSheetId="6">#REF!</definedName>
    <definedName name="hab" localSheetId="11">#REF!</definedName>
    <definedName name="hab" localSheetId="10">#REF!</definedName>
    <definedName name="hab">#REF!</definedName>
    <definedName name="habac" localSheetId="0">#REF!</definedName>
    <definedName name="habac" localSheetId="7">#REF!</definedName>
    <definedName name="habac" localSheetId="8">#REF!</definedName>
    <definedName name="habac" localSheetId="9">#REF!</definedName>
    <definedName name="habac" localSheetId="12">#REF!</definedName>
    <definedName name="habac" localSheetId="4">#REF!</definedName>
    <definedName name="habac" localSheetId="15">#REF!</definedName>
    <definedName name="habac" localSheetId="6">#REF!</definedName>
    <definedName name="habac" localSheetId="11">#REF!</definedName>
    <definedName name="habac" localSheetId="10">#REF!</definedName>
    <definedName name="habac">#REF!</definedName>
    <definedName name="Habac1">'[7]7 THAI NGUYEN'!$A$11</definedName>
    <definedName name="hhg" localSheetId="0">#REF!</definedName>
    <definedName name="hhg" localSheetId="7">#REF!</definedName>
    <definedName name="hhg" localSheetId="8">#REF!</definedName>
    <definedName name="hhg" localSheetId="9">#REF!</definedName>
    <definedName name="hhg" localSheetId="12">#REF!</definedName>
    <definedName name="hhg" localSheetId="4">#REF!</definedName>
    <definedName name="hhg" localSheetId="15">#REF!</definedName>
    <definedName name="hhg" localSheetId="6">#REF!</definedName>
    <definedName name="hhg" localSheetId="11">#REF!</definedName>
    <definedName name="hhg" localSheetId="10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4" hidden="1">{"'TDTGT (theo Dphuong)'!$A$4:$F$75"}</definedName>
    <definedName name="HTML_Control" localSheetId="15" hidden="1">{"'TDTGT (theo Dphuong)'!$A$4:$F$75"}</definedName>
    <definedName name="HTML_Control" localSheetId="6" hidden="1">{"'TDTGT (theo Dphuong)'!$A$4:$F$75"}</definedName>
    <definedName name="HTML_Control" localSheetId="11" hidden="1">{"'TDTGT (theo Dphuong)'!$A$4:$F$75"}</definedName>
    <definedName name="HTML_Control" localSheetId="1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4" hidden="1">{#N/A,#N/A,FALSE,"Chung"}</definedName>
    <definedName name="i" localSheetId="15" hidden="1">{#N/A,#N/A,FALSE,"Chung"}</definedName>
    <definedName name="i" localSheetId="6" hidden="1">{#N/A,#N/A,FALSE,"Chung"}</definedName>
    <definedName name="i" localSheetId="11" hidden="1">{#N/A,#N/A,FALSE,"Chung"}</definedName>
    <definedName name="i" localSheetId="10" hidden="1">{#N/A,#N/A,FALSE,"Chung"}</definedName>
    <definedName name="i" hidden="1">{#N/A,#N/A,FALSE,"Chung"}</definedName>
    <definedName name="IO" localSheetId="0">'[1]COAT&amp;WRAP-QIOT-#3'!#REF!</definedName>
    <definedName name="IO" localSheetId="7">'[2]COAT&amp;WRAP-QIOT-#3'!#REF!</definedName>
    <definedName name="IO" localSheetId="8">'[2]COAT&amp;WRAP-QIOT-#3'!#REF!</definedName>
    <definedName name="IO" localSheetId="9">'[2]COAT&amp;WRAP-QIOT-#3'!#REF!</definedName>
    <definedName name="IO" localSheetId="12">'[2]COAT&amp;WRAP-QIOT-#3'!#REF!</definedName>
    <definedName name="IO" localSheetId="4">'[2]COAT&amp;WRAP-QIOT-#3'!#REF!</definedName>
    <definedName name="IO" localSheetId="6">'[2]COAT&amp;WRAP-QIOT-#3'!#REF!</definedName>
    <definedName name="IO" localSheetId="10">'[1]COAT&amp;WRAP-QIOT-#3'!#REF!</definedName>
    <definedName name="IO">'[1]COAT&amp;WRAP-QIOT-#3'!#REF!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4" hidden="1">{#N/A,#N/A,FALSE,"Chung"}</definedName>
    <definedName name="kjh" localSheetId="15" hidden="1">{#N/A,#N/A,FALSE,"Chung"}</definedName>
    <definedName name="kjh" localSheetId="6" hidden="1">{#N/A,#N/A,FALSE,"Chung"}</definedName>
    <definedName name="kjh" localSheetId="11" hidden="1">{#N/A,#N/A,FALSE,"Chung"}</definedName>
    <definedName name="kjh" localSheetId="10" hidden="1">{#N/A,#N/A,FALSE,"Chung"}</definedName>
    <definedName name="kjh" hidden="1">{#N/A,#N/A,FALSE,"Chung"}</definedName>
    <definedName name="kjhjfhdjkfndfndf" localSheetId="0">#REF!</definedName>
    <definedName name="kjhjfhdjkfndfndf" localSheetId="7">#REF!</definedName>
    <definedName name="kjhjfhdjkfndfndf" localSheetId="8">#REF!</definedName>
    <definedName name="kjhjfhdjkfndfndf" localSheetId="9">#REF!</definedName>
    <definedName name="kjhjfhdjkfndfndf" localSheetId="12">#REF!</definedName>
    <definedName name="kjhjfhdjkfndfndf" localSheetId="4">#REF!</definedName>
    <definedName name="kjhjfhdjkfndfndf" localSheetId="15">#REF!</definedName>
    <definedName name="kjhjfhdjkfndfndf" localSheetId="6">#REF!</definedName>
    <definedName name="kjhjfhdjkfndfndf" localSheetId="11">#REF!</definedName>
    <definedName name="kjhjfhdjkfndfndf" localSheetId="10">#REF!</definedName>
    <definedName name="kjhjfhdjkfndfndf">#REF!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4" hidden="1">{"'TDTGT (theo Dphuong)'!$A$4:$F$75"}</definedName>
    <definedName name="m" localSheetId="15" hidden="1">{"'TDTGT (theo Dphuong)'!$A$4:$F$75"}</definedName>
    <definedName name="m" localSheetId="6" hidden="1">{"'TDTGT (theo Dphuong)'!$A$4:$F$75"}</definedName>
    <definedName name="m" localSheetId="11" hidden="1">{"'TDTGT (theo Dphuong)'!$A$4:$F$75"}</definedName>
    <definedName name="m" localSheetId="10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7">'[2]COAT&amp;WRAP-QIOT-#3'!#REF!</definedName>
    <definedName name="MAT" localSheetId="8">'[2]COAT&amp;WRAP-QIOT-#3'!#REF!</definedName>
    <definedName name="MAT" localSheetId="9">'[2]COAT&amp;WRAP-QIOT-#3'!#REF!</definedName>
    <definedName name="MAT" localSheetId="12">'[2]COAT&amp;WRAP-QIOT-#3'!#REF!</definedName>
    <definedName name="MAT" localSheetId="4">'[2]COAT&amp;WRAP-QIOT-#3'!#REF!</definedName>
    <definedName name="MAT" localSheetId="6">'[2]COAT&amp;WRAP-QIOT-#3'!#REF!</definedName>
    <definedName name="MAT" localSheetId="10">'[1]COAT&amp;WRAP-QIOT-#3'!#REF!</definedName>
    <definedName name="MAT">'[1]COAT&amp;WRAP-QIOT-#3'!#REF!</definedName>
    <definedName name="mc" localSheetId="0">#REF!</definedName>
    <definedName name="mc" localSheetId="7">#REF!</definedName>
    <definedName name="mc" localSheetId="8">#REF!</definedName>
    <definedName name="mc" localSheetId="9">#REF!</definedName>
    <definedName name="mc" localSheetId="12">#REF!</definedName>
    <definedName name="mc" localSheetId="4">#REF!</definedName>
    <definedName name="mc" localSheetId="15">#REF!</definedName>
    <definedName name="mc" localSheetId="6">#REF!</definedName>
    <definedName name="mc" localSheetId="11">#REF!</definedName>
    <definedName name="mc" localSheetId="10">#REF!</definedName>
    <definedName name="mc">#REF!</definedName>
    <definedName name="MF" localSheetId="0">'[1]COAT&amp;WRAP-QIOT-#3'!#REF!</definedName>
    <definedName name="MF" localSheetId="7">'[2]COAT&amp;WRAP-QIOT-#3'!#REF!</definedName>
    <definedName name="MF" localSheetId="8">'[2]COAT&amp;WRAP-QIOT-#3'!#REF!</definedName>
    <definedName name="MF" localSheetId="9">'[2]COAT&amp;WRAP-QIOT-#3'!#REF!</definedName>
    <definedName name="MF" localSheetId="12">'[2]COAT&amp;WRAP-QIOT-#3'!#REF!</definedName>
    <definedName name="MF" localSheetId="4">'[2]COAT&amp;WRAP-QIOT-#3'!#REF!</definedName>
    <definedName name="MF" localSheetId="15">'[1]COAT&amp;WRAP-QIOT-#3'!#REF!</definedName>
    <definedName name="MF" localSheetId="6">'[2]COAT&amp;WRAP-QIOT-#3'!#REF!</definedName>
    <definedName name="MF" localSheetId="11">'[1]COAT&amp;WRAP-QIOT-#3'!#REF!</definedName>
    <definedName name="MF" localSheetId="10">'[1]COAT&amp;WRAP-QIOT-#3'!#REF!</definedName>
    <definedName name="MF">'[1]COAT&amp;WRAP-QIOT-#3'!#REF!</definedName>
    <definedName name="mnh" localSheetId="0">'[8]2.74'!#REF!</definedName>
    <definedName name="mnh" localSheetId="7">'[8]2.74'!#REF!</definedName>
    <definedName name="mnh" localSheetId="8">'[8]2.74'!#REF!</definedName>
    <definedName name="mnh" localSheetId="9">'[8]2.74'!#REF!</definedName>
    <definedName name="mnh" localSheetId="12">'[8]2.74'!#REF!</definedName>
    <definedName name="mnh" localSheetId="6">'[8]2.74'!#REF!</definedName>
    <definedName name="mnh" localSheetId="10">'[8]2.74'!#REF!</definedName>
    <definedName name="mnh">'[8]2.74'!#REF!</definedName>
    <definedName name="n" localSheetId="0">'[8]2.74'!#REF!</definedName>
    <definedName name="n" localSheetId="7">'[8]2.74'!#REF!</definedName>
    <definedName name="n" localSheetId="8">'[8]2.74'!#REF!</definedName>
    <definedName name="n" localSheetId="9">'[8]2.74'!#REF!</definedName>
    <definedName name="n" localSheetId="12">'[8]2.74'!#REF!</definedName>
    <definedName name="n" localSheetId="10">'[8]2.74'!#REF!</definedName>
    <definedName name="n">'[8]2.74'!#REF!</definedName>
    <definedName name="nhan" localSheetId="0">#REF!</definedName>
    <definedName name="nhan" localSheetId="7">#REF!</definedName>
    <definedName name="nhan" localSheetId="8">#REF!</definedName>
    <definedName name="nhan" localSheetId="9">#REF!</definedName>
    <definedName name="nhan" localSheetId="12">#REF!</definedName>
    <definedName name="nhan" localSheetId="4">#REF!</definedName>
    <definedName name="nhan" localSheetId="15">#REF!</definedName>
    <definedName name="nhan" localSheetId="6">#REF!</definedName>
    <definedName name="nhan" localSheetId="11">#REF!</definedName>
    <definedName name="nhan" localSheetId="10">#REF!</definedName>
    <definedName name="nhan">#REF!</definedName>
    <definedName name="Nhan_xet_cua_dai">"Picture 1"</definedName>
    <definedName name="nuoc" localSheetId="0">#REF!</definedName>
    <definedName name="nuoc" localSheetId="7">#REF!</definedName>
    <definedName name="nuoc" localSheetId="8">#REF!</definedName>
    <definedName name="nuoc" localSheetId="9">#REF!</definedName>
    <definedName name="nuoc" localSheetId="12">#REF!</definedName>
    <definedName name="nuoc" localSheetId="4">#REF!</definedName>
    <definedName name="nuoc" localSheetId="15">#REF!</definedName>
    <definedName name="nuoc" localSheetId="6">#REF!</definedName>
    <definedName name="nuoc" localSheetId="11">#REF!</definedName>
    <definedName name="nuoc" localSheetId="10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4" hidden="1">{#N/A,#N/A,FALSE,"Chung"}</definedName>
    <definedName name="oanh" localSheetId="15" hidden="1">{#N/A,#N/A,FALSE,"Chung"}</definedName>
    <definedName name="oanh" localSheetId="6" hidden="1">{#N/A,#N/A,FALSE,"Chung"}</definedName>
    <definedName name="oanh" localSheetId="11" hidden="1">{#N/A,#N/A,FALSE,"Chung"}</definedName>
    <definedName name="oanh" localSheetId="10" hidden="1">{#N/A,#N/A,FALSE,"Chung"}</definedName>
    <definedName name="oanh" hidden="1">{#N/A,#N/A,FALSE,"Chung"}</definedName>
    <definedName name="P" localSheetId="0">'[1]PNT-QUOT-#3'!#REF!</definedName>
    <definedName name="P" localSheetId="7">'[2]PNT-QUOT-#3'!#REF!</definedName>
    <definedName name="P" localSheetId="8">'[2]PNT-QUOT-#3'!#REF!</definedName>
    <definedName name="P" localSheetId="9">'[2]PNT-QUOT-#3'!#REF!</definedName>
    <definedName name="P" localSheetId="12">'[2]PNT-QUOT-#3'!#REF!</definedName>
    <definedName name="P" localSheetId="4">'[2]PNT-QUOT-#3'!#REF!</definedName>
    <definedName name="P" localSheetId="6">'[2]PNT-QUOT-#3'!#REF!</definedName>
    <definedName name="P" localSheetId="10">'[1]PNT-QUOT-#3'!#REF!</definedName>
    <definedName name="P">'[1]PNT-QUOT-#3'!#REF!</definedName>
    <definedName name="PEJM" localSheetId="0">'[1]COAT&amp;WRAP-QIOT-#3'!#REF!</definedName>
    <definedName name="PEJM" localSheetId="7">'[2]COAT&amp;WRAP-QIOT-#3'!#REF!</definedName>
    <definedName name="PEJM" localSheetId="8">'[2]COAT&amp;WRAP-QIOT-#3'!#REF!</definedName>
    <definedName name="PEJM" localSheetId="9">'[2]COAT&amp;WRAP-QIOT-#3'!#REF!</definedName>
    <definedName name="PEJM" localSheetId="12">'[2]COAT&amp;WRAP-QIOT-#3'!#REF!</definedName>
    <definedName name="PEJM" localSheetId="4">'[2]COAT&amp;WRAP-QIOT-#3'!#REF!</definedName>
    <definedName name="PEJM" localSheetId="6">'[2]COAT&amp;WRAP-QIOT-#3'!#REF!</definedName>
    <definedName name="PEJM" localSheetId="10">'[1]COAT&amp;WRAP-QIOT-#3'!#REF!</definedName>
    <definedName name="PEJM">'[1]COAT&amp;WRAP-QIOT-#3'!#REF!</definedName>
    <definedName name="PF" localSheetId="0">'[1]PNT-QUOT-#3'!#REF!</definedName>
    <definedName name="PF" localSheetId="7">'[2]PNT-QUOT-#3'!#REF!</definedName>
    <definedName name="PF" localSheetId="8">'[2]PNT-QUOT-#3'!#REF!</definedName>
    <definedName name="PF" localSheetId="9">'[2]PNT-QUOT-#3'!#REF!</definedName>
    <definedName name="PF" localSheetId="12">'[2]PNT-QUOT-#3'!#REF!</definedName>
    <definedName name="PF" localSheetId="4">'[2]PNT-QUOT-#3'!#REF!</definedName>
    <definedName name="PF" localSheetId="6">'[2]PNT-QUOT-#3'!#REF!</definedName>
    <definedName name="PF" localSheetId="10">'[1]PNT-QUOT-#3'!#REF!</definedName>
    <definedName name="PF">'[1]PNT-QUOT-#3'!#REF!</definedName>
    <definedName name="PM" localSheetId="0">[9]IBASE!$AH$16:$AV$110</definedName>
    <definedName name="PM" localSheetId="9">[10]IBASE!$AH$16:$AV$110</definedName>
    <definedName name="PM" localSheetId="12">[10]IBASE!$AH$16:$AV$110</definedName>
    <definedName name="PM" localSheetId="4">[10]IBASE!$AH$16:$AV$110</definedName>
    <definedName name="PM" localSheetId="6">[10]IBASE!$AH$16:$AV$110</definedName>
    <definedName name="PM" localSheetId="10">[9]IBASE!$AH$16:$AV$110</definedName>
    <definedName name="PM">[9]IBASE!$AH$16:$AV$110</definedName>
    <definedName name="Print_Area_MI" localSheetId="0">[11]ESTI.!$A$1:$U$52</definedName>
    <definedName name="Print_Area_MI" localSheetId="9">[12]ESTI.!$A$1:$U$52</definedName>
    <definedName name="Print_Area_MI" localSheetId="12">[12]ESTI.!$A$1:$U$52</definedName>
    <definedName name="Print_Area_MI" localSheetId="4">[12]ESTI.!$A$1:$U$52</definedName>
    <definedName name="Print_Area_MI" localSheetId="15">[12]ESTI.!$A$1:$U$52</definedName>
    <definedName name="Print_Area_MI" localSheetId="6">[12]ESTI.!$A$1:$U$52</definedName>
    <definedName name="Print_Area_MI" localSheetId="11">[12]ESTI.!$A$1:$U$52</definedName>
    <definedName name="Print_Area_MI" localSheetId="10">[13]ESTI.!$A$1:$U$52</definedName>
    <definedName name="Print_Area_MI">[14]ESTI.!$A$1:$U$52</definedName>
    <definedName name="_xlnm.Print_Titles" localSheetId="7">'[15]TiÕn ®é thùc hiÖn KC'!#REF!</definedName>
    <definedName name="_xlnm.Print_Titles" localSheetId="8">'[15]TiÕn ®é thùc hiÖn KC'!#REF!</definedName>
    <definedName name="_xlnm.Print_Titles" localSheetId="9">'[15]TiÕn ®é thùc hiÖn KC'!#REF!</definedName>
    <definedName name="_xlnm.Print_Titles" localSheetId="12">'[15]TiÕn ®é thùc hiÖn KC'!#REF!</definedName>
    <definedName name="_xlnm.Print_Titles" localSheetId="4">'[15]TiÕn ®é thùc hiÖn KC'!#REF!</definedName>
    <definedName name="_xlnm.Print_Titles" localSheetId="15">'[15]TiÕn ®é thùc hiÖn KC'!#REF!</definedName>
    <definedName name="_xlnm.Print_Titles">'[15]TiÕn ®é thùc hiÖn KC'!#REF!</definedName>
    <definedName name="pt" localSheetId="0">#REF!</definedName>
    <definedName name="pt" localSheetId="7">#REF!</definedName>
    <definedName name="pt" localSheetId="8">#REF!</definedName>
    <definedName name="pt" localSheetId="9">#REF!</definedName>
    <definedName name="pt" localSheetId="12">#REF!</definedName>
    <definedName name="pt" localSheetId="4">#REF!</definedName>
    <definedName name="pt" localSheetId="15">#REF!</definedName>
    <definedName name="pt" localSheetId="6">#REF!</definedName>
    <definedName name="pt" localSheetId="11">#REF!</definedName>
    <definedName name="pt" localSheetId="10">#REF!</definedName>
    <definedName name="pt">#REF!</definedName>
    <definedName name="ptr" localSheetId="0">#REF!</definedName>
    <definedName name="ptr" localSheetId="7">#REF!</definedName>
    <definedName name="ptr" localSheetId="8">#REF!</definedName>
    <definedName name="ptr" localSheetId="9">#REF!</definedName>
    <definedName name="ptr" localSheetId="12">#REF!</definedName>
    <definedName name="ptr" localSheetId="4">#REF!</definedName>
    <definedName name="ptr" localSheetId="15">#REF!</definedName>
    <definedName name="ptr" localSheetId="6">#REF!</definedName>
    <definedName name="ptr" localSheetId="11">#REF!</definedName>
    <definedName name="ptr" localSheetId="10">#REF!</definedName>
    <definedName name="ptr">#REF!</definedName>
    <definedName name="ptvt">'[16]ma-pt'!$A$6:$IV$228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4" hidden="1">{#N/A,#N/A,FALSE,"Chung"}</definedName>
    <definedName name="qưeqwrqw" localSheetId="15" hidden="1">{#N/A,#N/A,FALSE,"Chung"}</definedName>
    <definedName name="qưeqwrqw" localSheetId="6" hidden="1">{#N/A,#N/A,FALSE,"Chung"}</definedName>
    <definedName name="qưeqwrqw" localSheetId="11" hidden="1">{#N/A,#N/A,FALSE,"Chung"}</definedName>
    <definedName name="qưeqwrqw" localSheetId="10" hidden="1">{#N/A,#N/A,FALSE,"Chung"}</definedName>
    <definedName name="qưeqwrqw" hidden="1">{#N/A,#N/A,FALSE,"Chung"}</definedName>
    <definedName name="RT" localSheetId="0">'[1]COAT&amp;WRAP-QIOT-#3'!#REF!</definedName>
    <definedName name="RT" localSheetId="7">'[2]COAT&amp;WRAP-QIOT-#3'!#REF!</definedName>
    <definedName name="RT" localSheetId="8">'[2]COAT&amp;WRAP-QIOT-#3'!#REF!</definedName>
    <definedName name="RT" localSheetId="9">'[2]COAT&amp;WRAP-QIOT-#3'!#REF!</definedName>
    <definedName name="RT" localSheetId="12">'[2]COAT&amp;WRAP-QIOT-#3'!#REF!</definedName>
    <definedName name="RT" localSheetId="4">'[2]COAT&amp;WRAP-QIOT-#3'!#REF!</definedName>
    <definedName name="RT" localSheetId="6">'[2]COAT&amp;WRAP-QIOT-#3'!#REF!</definedName>
    <definedName name="RT" localSheetId="10">'[1]COAT&amp;WRAP-QIOT-#3'!#REF!</definedName>
    <definedName name="RT">'[1]COAT&amp;WRAP-QIOT-#3'!#REF!</definedName>
    <definedName name="SB" localSheetId="0">[9]IBASE!$AH$7:$AL$14</definedName>
    <definedName name="SB" localSheetId="9">[10]IBASE!$AH$7:$AL$14</definedName>
    <definedName name="SB" localSheetId="12">[10]IBASE!$AH$7:$AL$14</definedName>
    <definedName name="SB" localSheetId="4">[10]IBASE!$AH$7:$AL$14</definedName>
    <definedName name="SB" localSheetId="6">[10]IBASE!$AH$7:$AL$14</definedName>
    <definedName name="SB" localSheetId="10">[9]IBASE!$AH$7:$AL$14</definedName>
    <definedName name="SB">[9]IBASE!$AH$7:$AL$14</definedName>
    <definedName name="SORT" localSheetId="0">#REF!</definedName>
    <definedName name="SORT" localSheetId="7">#REF!</definedName>
    <definedName name="SORT" localSheetId="8">#REF!</definedName>
    <definedName name="SORT" localSheetId="9">#REF!</definedName>
    <definedName name="SORT" localSheetId="12">#REF!</definedName>
    <definedName name="SORT" localSheetId="4">#REF!</definedName>
    <definedName name="SORT" localSheetId="15">#REF!</definedName>
    <definedName name="SORT" localSheetId="6">#REF!</definedName>
    <definedName name="SORT" localSheetId="11">#REF!</definedName>
    <definedName name="SORT" localSheetId="10">#REF!</definedName>
    <definedName name="SORT">#REF!</definedName>
    <definedName name="SORT_AREA" localSheetId="0">'[11]DI-ESTI'!$A$8:$R$489</definedName>
    <definedName name="SORT_AREA" localSheetId="9">'[12]DI-ESTI'!$A$8:$R$489</definedName>
    <definedName name="SORT_AREA" localSheetId="12">'[12]DI-ESTI'!$A$8:$R$489</definedName>
    <definedName name="SORT_AREA" localSheetId="4">'[12]DI-ESTI'!$A$8:$R$489</definedName>
    <definedName name="SORT_AREA" localSheetId="15">'[12]DI-ESTI'!$A$8:$R$489</definedName>
    <definedName name="SORT_AREA" localSheetId="6">'[12]DI-ESTI'!$A$8:$R$489</definedName>
    <definedName name="SORT_AREA" localSheetId="11">'[12]DI-ESTI'!$A$8:$R$489</definedName>
    <definedName name="SORT_AREA" localSheetId="10">'[13]DI-ESTI'!$A$8:$R$489</definedName>
    <definedName name="SORT_AREA">'[14]DI-ESTI'!$A$8:$R$489</definedName>
    <definedName name="SP" localSheetId="0">'[1]PNT-QUOT-#3'!#REF!</definedName>
    <definedName name="SP" localSheetId="7">'[2]PNT-QUOT-#3'!#REF!</definedName>
    <definedName name="SP" localSheetId="8">'[2]PNT-QUOT-#3'!#REF!</definedName>
    <definedName name="SP" localSheetId="9">'[2]PNT-QUOT-#3'!#REF!</definedName>
    <definedName name="SP" localSheetId="12">'[2]PNT-QUOT-#3'!#REF!</definedName>
    <definedName name="SP" localSheetId="4">'[2]PNT-QUOT-#3'!#REF!</definedName>
    <definedName name="SP" localSheetId="15">'[1]PNT-QUOT-#3'!#REF!</definedName>
    <definedName name="SP" localSheetId="6">'[2]PNT-QUOT-#3'!#REF!</definedName>
    <definedName name="SP" localSheetId="10">'[1]PNT-QUOT-#3'!#REF!</definedName>
    <definedName name="SP">'[1]PNT-QUOT-#3'!#REF!</definedName>
    <definedName name="sss" localSheetId="0">#REF!</definedName>
    <definedName name="sss" localSheetId="7">#REF!</definedName>
    <definedName name="sss" localSheetId="8">#REF!</definedName>
    <definedName name="sss" localSheetId="9">#REF!</definedName>
    <definedName name="sss" localSheetId="12">#REF!</definedName>
    <definedName name="sss" localSheetId="4">#REF!</definedName>
    <definedName name="sss" localSheetId="15">#REF!</definedName>
    <definedName name="sss" localSheetId="6">#REF!</definedName>
    <definedName name="sss" localSheetId="11">#REF!</definedName>
    <definedName name="sss" localSheetId="10">#REF!</definedName>
    <definedName name="sss">#REF!</definedName>
    <definedName name="TBA" localSheetId="0">#REF!</definedName>
    <definedName name="TBA" localSheetId="7">#REF!</definedName>
    <definedName name="TBA" localSheetId="8">#REF!</definedName>
    <definedName name="TBA" localSheetId="9">#REF!</definedName>
    <definedName name="TBA" localSheetId="12">#REF!</definedName>
    <definedName name="TBA" localSheetId="4">#REF!</definedName>
    <definedName name="TBA" localSheetId="15">#REF!</definedName>
    <definedName name="TBA" localSheetId="6">#REF!</definedName>
    <definedName name="TBA" localSheetId="11">#REF!</definedName>
    <definedName name="TBA" localSheetId="10">#REF!</definedName>
    <definedName name="TBA">#REF!</definedName>
    <definedName name="td" localSheetId="0">#REF!</definedName>
    <definedName name="td" localSheetId="7">#REF!</definedName>
    <definedName name="td" localSheetId="8">#REF!</definedName>
    <definedName name="td" localSheetId="9">#REF!</definedName>
    <definedName name="td" localSheetId="12">#REF!</definedName>
    <definedName name="td" localSheetId="4">#REF!</definedName>
    <definedName name="td" localSheetId="15">#REF!</definedName>
    <definedName name="td" localSheetId="6">#REF!</definedName>
    <definedName name="td" localSheetId="11">#REF!</definedName>
    <definedName name="td">#REF!</definedName>
    <definedName name="th_bl" localSheetId="0">#REF!</definedName>
    <definedName name="th_bl" localSheetId="7">#REF!</definedName>
    <definedName name="th_bl" localSheetId="8">#REF!</definedName>
    <definedName name="th_bl" localSheetId="9">#REF!</definedName>
    <definedName name="th_bl" localSheetId="12">#REF!</definedName>
    <definedName name="th_bl" localSheetId="4">#REF!</definedName>
    <definedName name="th_bl" localSheetId="15">#REF!</definedName>
    <definedName name="th_bl" localSheetId="6">#REF!</definedName>
    <definedName name="th_bl" localSheetId="10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4" hidden="1">{"'TDTGT (theo Dphuong)'!$A$4:$F$75"}</definedName>
    <definedName name="thanh" localSheetId="15" hidden="1">{"'TDTGT (theo Dphuong)'!$A$4:$F$75"}</definedName>
    <definedName name="thanh" localSheetId="6" hidden="1">{"'TDTGT (theo Dphuong)'!$A$4:$F$75"}</definedName>
    <definedName name="thanh" localSheetId="11" hidden="1">{"'TDTGT (theo Dphuong)'!$A$4:$F$75"}</definedName>
    <definedName name="thanh" localSheetId="10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7">'[2]COAT&amp;WRAP-QIOT-#3'!#REF!</definedName>
    <definedName name="THK" localSheetId="8">'[2]COAT&amp;WRAP-QIOT-#3'!#REF!</definedName>
    <definedName name="THK" localSheetId="9">'[2]COAT&amp;WRAP-QIOT-#3'!#REF!</definedName>
    <definedName name="THK" localSheetId="12">'[2]COAT&amp;WRAP-QIOT-#3'!#REF!</definedName>
    <definedName name="THK" localSheetId="4">'[2]COAT&amp;WRAP-QIOT-#3'!#REF!</definedName>
    <definedName name="THK" localSheetId="6">'[2]COAT&amp;WRAP-QIOT-#3'!#REF!</definedName>
    <definedName name="THK" localSheetId="10">'[1]COAT&amp;WRAP-QIOT-#3'!#REF!</definedName>
    <definedName name="THK">'[1]COAT&amp;WRAP-QIOT-#3'!#REF!</definedName>
    <definedName name="TMBLCSG" localSheetId="0">#REF!</definedName>
    <definedName name="TMBLCSG" localSheetId="12">#REF!</definedName>
    <definedName name="TMBLCSG" localSheetId="4">#REF!</definedName>
    <definedName name="TMBLCSG" localSheetId="15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4" hidden="1">{"'TDTGT (theo Dphuong)'!$A$4:$F$75"}</definedName>
    <definedName name="Tnghiep" localSheetId="15" hidden="1">{"'TDTGT (theo Dphuong)'!$A$4:$F$75"}</definedName>
    <definedName name="Tnghiep" localSheetId="6" hidden="1">{"'TDTGT (theo Dphuong)'!$A$4:$F$75"}</definedName>
    <definedName name="Tnghiep" localSheetId="11" hidden="1">{"'TDTGT (theo Dphuong)'!$A$4:$F$75"}</definedName>
    <definedName name="Tnghiep" localSheetId="10" hidden="1">{"'TDTGT (theo Dphuong)'!$A$4:$F$75"}</definedName>
    <definedName name="Tnghiep" hidden="1">{"'TDTGT (theo Dphuong)'!$A$4:$F$75"}</definedName>
    <definedName name="ttt" localSheetId="0">#REF!</definedName>
    <definedName name="ttt" localSheetId="7">#REF!</definedName>
    <definedName name="ttt" localSheetId="8">#REF!</definedName>
    <definedName name="ttt" localSheetId="9">#REF!</definedName>
    <definedName name="ttt" localSheetId="12">#REF!</definedName>
    <definedName name="ttt" localSheetId="4">#REF!</definedName>
    <definedName name="ttt" localSheetId="15">#REF!</definedName>
    <definedName name="ttt" localSheetId="6">#REF!</definedName>
    <definedName name="ttt" localSheetId="11">#REF!</definedName>
    <definedName name="ttt" localSheetId="10">#REF!</definedName>
    <definedName name="ttt">#REF!</definedName>
    <definedName name="vfff" localSheetId="0">#REF!</definedName>
    <definedName name="vfff" localSheetId="7">#REF!</definedName>
    <definedName name="vfff" localSheetId="8">#REF!</definedName>
    <definedName name="vfff" localSheetId="9">#REF!</definedName>
    <definedName name="vfff" localSheetId="12">#REF!</definedName>
    <definedName name="vfff" localSheetId="4">#REF!</definedName>
    <definedName name="vfff" localSheetId="15">#REF!</definedName>
    <definedName name="vfff" localSheetId="6">#REF!</definedName>
    <definedName name="vfff" localSheetId="11">#REF!</definedName>
    <definedName name="vfff" localSheetId="10">#REF!</definedName>
    <definedName name="vfff">#REF!</definedName>
    <definedName name="vn" localSheetId="0">#REF!</definedName>
    <definedName name="vn" localSheetId="12">#REF!</definedName>
    <definedName name="vn" localSheetId="4">#REF!</definedName>
    <definedName name="vn" localSheetId="15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4" hidden="1">{"'TDTGT (theo Dphuong)'!$A$4:$F$75"}</definedName>
    <definedName name="vv" localSheetId="15" hidden="1">{"'TDTGT (theo Dphuong)'!$A$4:$F$75"}</definedName>
    <definedName name="vv" localSheetId="6" hidden="1">{"'TDTGT (theo Dphuong)'!$A$4:$F$75"}</definedName>
    <definedName name="vv" localSheetId="11" hidden="1">{"'TDTGT (theo Dphuong)'!$A$4:$F$75"}</definedName>
    <definedName name="vv" localSheetId="10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4" hidden="1">{#N/A,#N/A,FALSE,"Chung"}</definedName>
    <definedName name="wrn.thu." localSheetId="15" hidden="1">{#N/A,#N/A,FALSE,"Chung"}</definedName>
    <definedName name="wrn.thu." localSheetId="6" hidden="1">{#N/A,#N/A,FALSE,"Chung"}</definedName>
    <definedName name="wrn.thu." localSheetId="11" hidden="1">{#N/A,#N/A,FALSE,"Chung"}</definedName>
    <definedName name="wrn.thu." localSheetId="10" hidden="1">{#N/A,#N/A,FALSE,"Chung"}</definedName>
    <definedName name="wrn.thu." hidden="1">{#N/A,#N/A,FALSE,"Chung"}</definedName>
    <definedName name="xd" localSheetId="0">'[17]7 THAI NGUYEN'!$A$11</definedName>
    <definedName name="xd" localSheetId="9">'[17]7 THAI NGUYEN'!$A$11</definedName>
    <definedName name="xd" localSheetId="12">'[17]7 THAI NGUYEN'!$A$11</definedName>
    <definedName name="xd" localSheetId="4">'[17]7 THAI NGUYEN'!$A$11</definedName>
    <definedName name="xd" localSheetId="15">'[18]7 THAI NGUYEN'!$A$11</definedName>
    <definedName name="xd" localSheetId="11">'[18]7 THAI NGUYEN'!$A$11</definedName>
    <definedName name="xd">'[17]7 THAI NGUYEN'!$A$11</definedName>
    <definedName name="ZYX" localSheetId="0">#REF!</definedName>
    <definedName name="ZYX" localSheetId="7">#REF!</definedName>
    <definedName name="ZYX" localSheetId="8">#REF!</definedName>
    <definedName name="ZYX" localSheetId="9">#REF!</definedName>
    <definedName name="ZYX" localSheetId="12">#REF!</definedName>
    <definedName name="ZYX" localSheetId="4">#REF!</definedName>
    <definedName name="ZYX" localSheetId="15">#REF!</definedName>
    <definedName name="ZYX" localSheetId="6">#REF!</definedName>
    <definedName name="ZYX" localSheetId="11">#REF!</definedName>
    <definedName name="ZYX" localSheetId="10">#REF!</definedName>
    <definedName name="ZYX">#REF!</definedName>
    <definedName name="ZZZ" localSheetId="0">#REF!</definedName>
    <definedName name="ZZZ" localSheetId="7">#REF!</definedName>
    <definedName name="ZZZ" localSheetId="8">#REF!</definedName>
    <definedName name="ZZZ" localSheetId="9">#REF!</definedName>
    <definedName name="ZZZ" localSheetId="12">#REF!</definedName>
    <definedName name="ZZZ" localSheetId="4">#REF!</definedName>
    <definedName name="ZZZ" localSheetId="15">#REF!</definedName>
    <definedName name="ZZZ" localSheetId="6">#REF!</definedName>
    <definedName name="ZZZ" localSheetId="11">#REF!</definedName>
    <definedName name="ZZZ" localSheetId="10">#REF!</definedName>
    <definedName name="ZZZ">#REF!</definedName>
  </definedNames>
  <calcPr calcId="125725"/>
</workbook>
</file>

<file path=xl/calcChain.xml><?xml version="1.0" encoding="utf-8"?>
<calcChain xmlns="http://schemas.openxmlformats.org/spreadsheetml/2006/main">
  <c r="C7" i="29"/>
  <c r="D7"/>
  <c r="E7"/>
  <c r="E8"/>
  <c r="C9"/>
  <c r="D9"/>
  <c r="E9"/>
  <c r="E10"/>
  <c r="E11"/>
  <c r="E12"/>
  <c r="E13"/>
  <c r="C14"/>
  <c r="D14"/>
  <c r="E14"/>
  <c r="E15"/>
  <c r="E16"/>
  <c r="E17"/>
  <c r="E18"/>
  <c r="E19"/>
  <c r="E20"/>
  <c r="E21"/>
  <c r="E22"/>
  <c r="E23"/>
  <c r="E24"/>
  <c r="E25"/>
  <c r="E26"/>
  <c r="C7" i="28"/>
  <c r="D7"/>
  <c r="E7" s="1"/>
  <c r="E8"/>
  <c r="E9"/>
  <c r="E10"/>
  <c r="E11"/>
  <c r="E12"/>
  <c r="E13"/>
  <c r="C14"/>
  <c r="D14"/>
  <c r="E14"/>
  <c r="E15"/>
  <c r="E16"/>
  <c r="E17"/>
  <c r="E18"/>
  <c r="E19"/>
  <c r="E20"/>
  <c r="E21"/>
  <c r="E22"/>
  <c r="E23"/>
  <c r="E24"/>
  <c r="E25"/>
  <c r="E26"/>
  <c r="C7" i="27"/>
  <c r="D7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C10" i="26"/>
  <c r="D10"/>
  <c r="E10"/>
  <c r="G10"/>
  <c r="K10" s="1"/>
  <c r="H10"/>
  <c r="I10"/>
  <c r="M10" s="1"/>
  <c r="L10"/>
  <c r="K12"/>
  <c r="L12"/>
  <c r="M12"/>
  <c r="C13"/>
  <c r="D13"/>
  <c r="E13"/>
  <c r="G13"/>
  <c r="H13"/>
  <c r="I13"/>
  <c r="K13"/>
  <c r="L13"/>
  <c r="M13"/>
  <c r="K14"/>
  <c r="L14"/>
  <c r="M14"/>
  <c r="K15"/>
  <c r="L15"/>
  <c r="M15"/>
  <c r="K16"/>
  <c r="L16"/>
  <c r="M16"/>
  <c r="K17"/>
  <c r="L17"/>
  <c r="M17"/>
  <c r="C18"/>
  <c r="D18"/>
  <c r="E18"/>
  <c r="G18"/>
  <c r="H18"/>
  <c r="I18"/>
  <c r="K18"/>
  <c r="L18"/>
  <c r="M18"/>
  <c r="K19"/>
  <c r="L19"/>
  <c r="M19"/>
  <c r="K20"/>
  <c r="L20"/>
  <c r="M20"/>
  <c r="K21"/>
  <c r="L21"/>
  <c r="M21"/>
  <c r="K22"/>
  <c r="L22"/>
  <c r="M22"/>
  <c r="K23"/>
  <c r="L23"/>
  <c r="M23"/>
  <c r="K24"/>
  <c r="L24"/>
  <c r="M24"/>
  <c r="K25"/>
  <c r="L25"/>
  <c r="M25"/>
  <c r="K26"/>
  <c r="L26"/>
  <c r="M26"/>
  <c r="K27"/>
  <c r="L27"/>
  <c r="M27"/>
  <c r="K28"/>
  <c r="L28"/>
  <c r="M28"/>
  <c r="K29"/>
  <c r="L29"/>
  <c r="M29"/>
  <c r="K30"/>
  <c r="L30"/>
  <c r="M30"/>
  <c r="K33"/>
  <c r="L33"/>
  <c r="M33"/>
  <c r="K34"/>
  <c r="L34"/>
  <c r="M34"/>
  <c r="K35"/>
  <c r="L35"/>
  <c r="M35"/>
  <c r="K36"/>
  <c r="L36"/>
  <c r="M36"/>
  <c r="K37"/>
  <c r="L37"/>
  <c r="M37"/>
  <c r="K38"/>
  <c r="L38"/>
  <c r="M38"/>
  <c r="I18" i="25"/>
  <c r="H18"/>
  <c r="G18"/>
  <c r="I17"/>
  <c r="H17"/>
  <c r="G17"/>
  <c r="I16"/>
  <c r="H16"/>
  <c r="G16"/>
  <c r="I15"/>
  <c r="H15"/>
  <c r="G15"/>
  <c r="F14"/>
  <c r="I14" s="1"/>
  <c r="E14"/>
  <c r="G14" s="1"/>
  <c r="D14"/>
  <c r="C14"/>
  <c r="B14"/>
  <c r="H14" s="1"/>
  <c r="I13"/>
  <c r="H13"/>
  <c r="G13"/>
  <c r="I12"/>
  <c r="H12"/>
  <c r="G12"/>
  <c r="I11"/>
  <c r="H11"/>
  <c r="G11"/>
  <c r="G20" i="20" l="1"/>
  <c r="G19"/>
  <c r="G18"/>
  <c r="G17"/>
  <c r="G16"/>
  <c r="G14"/>
  <c r="G13"/>
  <c r="G12"/>
  <c r="G11"/>
  <c r="G10"/>
  <c r="G9"/>
  <c r="G8"/>
</calcChain>
</file>

<file path=xl/sharedStrings.xml><?xml version="1.0" encoding="utf-8"?>
<sst xmlns="http://schemas.openxmlformats.org/spreadsheetml/2006/main" count="919" uniqueCount="495">
  <si>
    <t>Thực hiện</t>
  </si>
  <si>
    <t>Ước tính</t>
  </si>
  <si>
    <t>Cộng dồn</t>
  </si>
  <si>
    <t>năm</t>
  </si>
  <si>
    <t>TỔNG SỐ</t>
  </si>
  <si>
    <t>Phân theo phương tiện đến</t>
  </si>
  <si>
    <t>Đường không</t>
  </si>
  <si>
    <t>Đường biển</t>
  </si>
  <si>
    <t>Đường bộ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</si>
  <si>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</si>
  <si>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</si>
  <si>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</si>
  <si>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</si>
  <si>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</si>
  <si>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</si>
  <si>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</si>
  <si>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</si>
  <si>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</si>
  <si>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Phi-li-pin</t>
  </si>
  <si>
    <t>Cam-pu-chia</t>
  </si>
  <si>
    <t>Lào</t>
  </si>
  <si>
    <t>In-đô-nê-xi-a</t>
  </si>
  <si>
    <t>Đặc khu Hành chính Hồng Công (TQ)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</si>
  <si>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</si>
  <si>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</si>
  <si>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</si>
  <si>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</si>
  <si>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</si>
  <si>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</si>
  <si>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</si>
  <si>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</si>
  <si>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</si>
  <si>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</si>
  <si>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Thụy Điển</t>
  </si>
  <si>
    <t>I-ta-li-a</t>
  </si>
  <si>
    <t>Hà Lan</t>
  </si>
  <si>
    <t>Đan Mạch</t>
  </si>
  <si>
    <t>Phần Lan</t>
  </si>
  <si>
    <t>Thụy Sỹ</t>
  </si>
  <si>
    <t>Tây Ban Nha</t>
  </si>
  <si>
    <t>Na Uy</t>
  </si>
  <si>
    <t>Bỉ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</si>
  <si>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</si>
  <si>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</si>
  <si>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</si>
  <si>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</si>
  <si>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</si>
  <si>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</si>
  <si>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tháng 4</t>
  </si>
  <si>
    <t>tháng 5</t>
  </si>
  <si>
    <t>5 tháng</t>
  </si>
  <si>
    <t>Tháng 5</t>
  </si>
  <si>
    <t>Hàng không</t>
  </si>
  <si>
    <t>Đường thủy nội địa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</si>
  <si>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</si>
  <si>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</si>
  <si>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</si>
  <si>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</si>
  <si>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</si>
  <si>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II. Luân chuyển (Triệu tấn.km)</t>
  </si>
  <si>
    <t>I. Vận chuyển (Nghìn tấn)</t>
  </si>
  <si>
    <t>I. Vận chuyển (Nghìn HK)</t>
  </si>
  <si>
    <t>trước (%)</t>
  </si>
  <si>
    <t>cùng kỳ năm</t>
  </si>
  <si>
    <t>tháng 4 năm</t>
  </si>
  <si>
    <t>5 tháng năm</t>
  </si>
  <si>
    <t>Tháng 5 năm</t>
  </si>
  <si>
    <t>Phương tiện vận tải và phụ tùng</t>
  </si>
  <si>
    <t>Dây điện và cáp điện</t>
  </si>
  <si>
    <t>Máy móc thiết bị, dụng cụ PT khác</t>
  </si>
  <si>
    <t>Máy ảnh, máy quay phim và LK</t>
  </si>
  <si>
    <t>Điện thoại và linh kiện</t>
  </si>
  <si>
    <t>Điện tử, máy tính và linh kiện</t>
  </si>
  <si>
    <t>Sắt thép</t>
  </si>
  <si>
    <t xml:space="preserve">Đá quý, KL quý  và sản phẩm </t>
  </si>
  <si>
    <t>Giày dép</t>
  </si>
  <si>
    <t>Dệt, may</t>
  </si>
  <si>
    <t>Gỗ và sản phẩm gỗ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</si>
  <si>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</si>
  <si>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</si>
  <si>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</si>
  <si>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</si>
  <si>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</si>
  <si>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</si>
  <si>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</si>
  <si>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</si>
  <si>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</si>
  <si>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</si>
  <si>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</si>
  <si>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</si>
  <si>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</si>
  <si>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</si>
  <si>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</si>
  <si>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</si>
  <si>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</si>
  <si>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>Hàng hoá khác</t>
  </si>
  <si>
    <t>Dầu thô</t>
  </si>
  <si>
    <t>Khu vực có vốn đầu tư NN</t>
  </si>
  <si>
    <t>Khu vực kinh tế trong nước</t>
  </si>
  <si>
    <t>TỔNG TRỊ GIÁ</t>
  </si>
  <si>
    <t>Trị giá</t>
  </si>
  <si>
    <t>Lượng</t>
  </si>
  <si>
    <t>năm trước (%)</t>
  </si>
  <si>
    <t>năm 2019</t>
  </si>
  <si>
    <t>so với cùng kỳ</t>
  </si>
  <si>
    <t>Nghìn tấn; Triệu USD</t>
  </si>
  <si>
    <t>Phương tiện vận tải khác và PT</t>
  </si>
  <si>
    <t>Ô tô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</si>
  <si>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</si>
  <si>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</si>
  <si>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</si>
  <si>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</si>
  <si>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</si>
  <si>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</si>
  <si>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</si>
  <si>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</si>
  <si>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</si>
  <si>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Phân bón </t>
  </si>
  <si>
    <t>Tân dược</t>
  </si>
  <si>
    <t>Sản phẩm hoá chất</t>
  </si>
  <si>
    <t>Thức ăn gia súc và NPL</t>
  </si>
  <si>
    <t>Lúa mỳ</t>
  </si>
  <si>
    <t>Sữa và sản phẩm sữa</t>
  </si>
  <si>
    <t>Thủy sản</t>
  </si>
  <si>
    <t>Dịch vụ khác</t>
  </si>
  <si>
    <t>Du lịch lữ hành</t>
  </si>
  <si>
    <t>Dịch vụ lưu trú, ăn uống</t>
  </si>
  <si>
    <t>Bán lẻ hàng hóa</t>
  </si>
  <si>
    <t>mức</t>
  </si>
  <si>
    <t>Cơ</t>
  </si>
  <si>
    <t>Tổng</t>
  </si>
  <si>
    <t>năm trước</t>
  </si>
  <si>
    <t>So với cùng kỳ</t>
  </si>
  <si>
    <t>Cộng dồn 5 tháng</t>
  </si>
  <si>
    <t>Hà Tĩnh</t>
  </si>
  <si>
    <t>An Giang</t>
  </si>
  <si>
    <t>Bình Định</t>
  </si>
  <si>
    <t>Bắc Giang</t>
  </si>
  <si>
    <t>Phú Yên</t>
  </si>
  <si>
    <t>Thái Bình</t>
  </si>
  <si>
    <t>Đà Nẵng</t>
  </si>
  <si>
    <t>Cần Thơ</t>
  </si>
  <si>
    <t>Quảng Ngãi</t>
  </si>
  <si>
    <t>Bắc Ninh</t>
  </si>
  <si>
    <t>Kiên Giang</t>
  </si>
  <si>
    <t>Đồng Nai</t>
  </si>
  <si>
    <t>Bình Dương</t>
  </si>
  <si>
    <t>Nghệ An</t>
  </si>
  <si>
    <t>Vĩnh Phúc</t>
  </si>
  <si>
    <t>Quảng Nam</t>
  </si>
  <si>
    <t>Hải Phòng</t>
  </si>
  <si>
    <t>Bà Rịa - Vũng Tàu</t>
  </si>
  <si>
    <t>Thanh Hóa</t>
  </si>
  <si>
    <t>Quảng Ninh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</si>
  <si>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</si>
  <si>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</si>
  <si>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</si>
  <si>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</si>
  <si>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</si>
  <si>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</si>
  <si>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</si>
  <si>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</si>
  <si>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Xây dựng</t>
  </si>
  <si>
    <t>Bộ Khoa học và Công nghệ</t>
  </si>
  <si>
    <t>Bộ Tài nguyên và Môi trường</t>
  </si>
  <si>
    <t>Bộ NN và PTNT</t>
  </si>
  <si>
    <t>Bộ Y tế</t>
  </si>
  <si>
    <t>Trong đó:</t>
  </si>
  <si>
    <t>Trung ương</t>
  </si>
  <si>
    <t>cùng kỳ</t>
  </si>
  <si>
    <t xml:space="preserve"> kế hoạch</t>
  </si>
  <si>
    <t xml:space="preserve">Ước tính </t>
  </si>
  <si>
    <t>Xa-moa</t>
  </si>
  <si>
    <t>Trung Quốc</t>
  </si>
  <si>
    <t>Bạc Liêu</t>
  </si>
  <si>
    <t>Long An</t>
  </si>
  <si>
    <t>Hà Nam</t>
  </si>
  <si>
    <t>Hưng Yên</t>
  </si>
  <si>
    <t>Hải Dương</t>
  </si>
  <si>
    <t>Tiền Giang</t>
  </si>
  <si>
    <t>Tây Ninh</t>
  </si>
  <si>
    <t>Phân theo một số địa phương</t>
  </si>
  <si>
    <t>điều chỉnh</t>
  </si>
  <si>
    <t>cấp mới</t>
  </si>
  <si>
    <t>Vốn đăng ký</t>
  </si>
  <si>
    <t>Hoạt động thu gom, xử lý và tiêu huỷ rác thải;
tái chế phế liệu</t>
  </si>
  <si>
    <t>Thoát nước và xử lý nước thải</t>
  </si>
  <si>
    <t>Khai thác, xử lý và cung cấp nước</t>
  </si>
  <si>
    <t>Cung cấp nước; hoạt động quản lý
và xử lý rác thải, nước thải</t>
  </si>
  <si>
    <t>Sản xuất và phân phối điện</t>
  </si>
  <si>
    <t>Sửa chữa, bảo dưỡng và lắp đặt máy móc và thiết bị</t>
  </si>
  <si>
    <t>Công nghiệp chế biến, chế tạo khác</t>
  </si>
  <si>
    <t>Sản xuất giường, tủ, bàn, ghế</t>
  </si>
  <si>
    <t>Sản xuất phương tiện vận tải khác</t>
  </si>
  <si>
    <t>Sản xuất xe có động cơ</t>
  </si>
  <si>
    <t>Sản xuất máy móc, thiết bị chưa được phân vào đâu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</si>
  <si>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</si>
  <si>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</si>
  <si>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</si>
  <si>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</si>
  <si>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</si>
  <si>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</si>
  <si>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</si>
  <si>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</si>
  <si>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than cốc, sản phẩm dầu mỏ tinh chế</t>
  </si>
  <si>
    <t>In, sao chép bản ghi các loại</t>
  </si>
  <si>
    <t>Sản xuất giấy và sản phẩm từ giấy</t>
  </si>
  <si>
    <t>Chế biến gỗ và sản xuất sản phẩm từ gỗ, tre, nứa
(trừ giường, tủ, bàn, ghế); sản xuất sản phẩm
từ rơm, rạ và vật liệu tết bện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</si>
  <si>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</si>
  <si>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</si>
  <si>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</si>
  <si>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</si>
  <si>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</si>
  <si>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</si>
  <si>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</si>
  <si>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Hoạt động dịch vụ hỗ trợ khai thác mỏ và quặng</t>
  </si>
  <si>
    <t>Khai khoáng khác</t>
  </si>
  <si>
    <t>Khai thác quặng kim loại</t>
  </si>
  <si>
    <t>Khai thác dầu thô và khí đốt tự nhiên</t>
  </si>
  <si>
    <t>Khai thác than cứng và than non</t>
  </si>
  <si>
    <t>Khai khoáng</t>
  </si>
  <si>
    <t>Toàn ngành công nghiệp</t>
  </si>
  <si>
    <t>trước</t>
  </si>
  <si>
    <t xml:space="preserve">cùng kỳ </t>
  </si>
  <si>
    <t xml:space="preserve">tháng </t>
  </si>
  <si>
    <t>so với</t>
  </si>
  <si>
    <t>Tháng 4</t>
  </si>
  <si>
    <t>%</t>
  </si>
  <si>
    <t>Nước máy thương phẩm</t>
  </si>
  <si>
    <t>Tỷ kwh</t>
  </si>
  <si>
    <t>Điện sản xuất</t>
  </si>
  <si>
    <t>"</t>
  </si>
  <si>
    <t>Xe máy</t>
  </si>
  <si>
    <t>Nghìn chiếc</t>
  </si>
  <si>
    <t>Nghìn cái</t>
  </si>
  <si>
    <t>Nghìn 
tỷ đồng</t>
  </si>
  <si>
    <t>Linh kiện điện thoại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</si>
  <si>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</si>
  <si>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</si>
  <si>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</si>
  <si>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</si>
  <si>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</si>
  <si>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</si>
  <si>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</si>
  <si>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</si>
  <si>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</si>
  <si>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</si>
  <si>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</si>
  <si>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</si>
  <si>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</si>
  <si>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</si>
  <si>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</si>
  <si>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</si>
  <si>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</si>
  <si>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</si>
  <si>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</si>
  <si>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</si>
  <si>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</si>
  <si>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</si>
  <si>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</si>
  <si>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</si>
  <si>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</si>
  <si>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</si>
  <si>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</si>
  <si>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Alumin</t>
  </si>
  <si>
    <t>Xăng, dầu</t>
  </si>
  <si>
    <t>Khí hoá lỏng (LPG)</t>
  </si>
  <si>
    <t>Khí đốt thiên nhiên dạng khí</t>
  </si>
  <si>
    <t>Dầu mỏ thô khai thác</t>
  </si>
  <si>
    <t>Than đá (than sạch)</t>
  </si>
  <si>
    <t xml:space="preserve">so với cùng kỳ </t>
  </si>
  <si>
    <t>tính</t>
  </si>
  <si>
    <t>Đơn vị</t>
  </si>
  <si>
    <t>Xử lý ô nhiễm và hoạt động quản lý chất thải</t>
  </si>
  <si>
    <t>Hoạt động thu gom, xử lý và tiêu huỷ rác thải; tái chế phế liệu</t>
  </si>
  <si>
    <t>Sản xuất sản phẩm điện tử, máy vi tính và sản phẩm quang học</t>
  </si>
  <si>
    <t>Sản xuất sản phẩm từ kim loại đúc sẵn (trừ máy móc, thiết bị)</t>
  </si>
  <si>
    <t>Chế biến gỗ và sản xuất sản phẩm từ gỗ, tre, nứa (trừ giường,
tủ, bàn, ghế); sản xuất sản phẩm từ rơm, rạ và vật liệu tết bện</t>
  </si>
  <si>
    <t>tháng trước</t>
  </si>
  <si>
    <t>cùng thời điểm</t>
  </si>
  <si>
    <t>lao động thời điểm</t>
  </si>
  <si>
    <t>Chỉ số sử dụng</t>
  </si>
  <si>
    <t>Rau, đậu</t>
  </si>
  <si>
    <t>Đậu tương</t>
  </si>
  <si>
    <t>Lạc</t>
  </si>
  <si>
    <t>Khoai lang</t>
  </si>
  <si>
    <t>Ngô</t>
  </si>
  <si>
    <t xml:space="preserve"> </t>
  </si>
  <si>
    <t>Gieo trồng các loại cây khác</t>
  </si>
  <si>
    <t>Gieo cấy lúa hè thu ở miền Nam</t>
  </si>
  <si>
    <t>Thu hoạch lúa đông xuân ở miền Nam</t>
  </si>
  <si>
    <t>Miền Nam</t>
  </si>
  <si>
    <t>Miền Bắc</t>
  </si>
  <si>
    <t>Gieo cấy lúa đông xuân</t>
  </si>
  <si>
    <t>kỳ này</t>
  </si>
  <si>
    <t>kỳ năm trước</t>
  </si>
  <si>
    <t>Thực hiện kỳ này</t>
  </si>
  <si>
    <t xml:space="preserve">Thực hiện </t>
  </si>
  <si>
    <t>Thực hiện cùng</t>
  </si>
  <si>
    <t>Nghìn ha</t>
  </si>
  <si>
    <t>Vận tải kho bãi</t>
  </si>
  <si>
    <t>Y tế và hoạt động trợ giúp xã hội</t>
  </si>
  <si>
    <t>Sản xuất phân phối, điện, nước, gas</t>
  </si>
  <si>
    <t>Nghệ thuật, vui chơi và giải trí</t>
  </si>
  <si>
    <t>Tài chính, ngân hàng và bảo hiểm</t>
  </si>
  <si>
    <t>Hoạt động dịch vụ khác</t>
  </si>
  <si>
    <t>Thông tin và truyền thông</t>
  </si>
  <si>
    <t>Giáo dục và đào tạo</t>
  </si>
  <si>
    <t>Dịch vụ lưu trú và ăn uống</t>
  </si>
  <si>
    <t>Kinh doanh bất động sản</t>
  </si>
  <si>
    <t>Xây dựng</t>
  </si>
  <si>
    <t>Bán buôn; bán lẻ; sửa chữa ô tô, xe máy</t>
  </si>
  <si>
    <t>LẠM PHÁT CƠ BẢN</t>
  </si>
  <si>
    <t>CHỈ SỐ GIÁ ĐÔ LA MỸ</t>
  </si>
  <si>
    <t>CHỈ SỐ GIÁ VÀNG</t>
  </si>
  <si>
    <t>Hàng hóa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</si>
  <si>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</si>
  <si>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</si>
  <si>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</si>
  <si>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</si>
  <si>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</si>
  <si>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</si>
  <si>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</si>
  <si>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</si>
  <si>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</si>
  <si>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</si>
  <si>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May mặc, giày dép và mũ nón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</si>
  <si>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</si>
  <si>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</si>
  <si>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</si>
  <si>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</si>
  <si>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</si>
  <si>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</si>
  <si>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(2014)</t>
  </si>
  <si>
    <t>Tháng 12</t>
  </si>
  <si>
    <t>Kỳ gốc</t>
  </si>
  <si>
    <t>Bình quân 5 tháng</t>
  </si>
  <si>
    <t>Khoa học, công nghệ; dịch vụ tư vấn, thiết kế;
quảng cáo và chuyên môn khác</t>
  </si>
  <si>
    <t xml:space="preserve">năm 2020 </t>
  </si>
  <si>
    <t xml:space="preserve">Ti vi </t>
  </si>
  <si>
    <t>năm 2020</t>
  </si>
  <si>
    <t>1/5/2020 so với</t>
  </si>
  <si>
    <t>Cà Mau</t>
  </si>
  <si>
    <t>Sóc Trăng</t>
  </si>
  <si>
    <t>Hậu Giang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</si>
  <si>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</si>
  <si>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</si>
  <si>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</si>
  <si>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</si>
  <si>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</si>
  <si>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</si>
  <si>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Bình Phước</t>
  </si>
  <si>
    <t>Lâm Đồng</t>
  </si>
  <si>
    <t>Đắk Nông</t>
  </si>
  <si>
    <t>Đắk Lắk</t>
  </si>
  <si>
    <t>Gia Lai</t>
  </si>
  <si>
    <t>Kon Tum</t>
  </si>
  <si>
    <t>Bình Thuận</t>
  </si>
  <si>
    <t xml:space="preserve">Ninh Thuận </t>
  </si>
  <si>
    <t>Khánh Hòa</t>
  </si>
  <si>
    <t xml:space="preserve">Đà Nẵng </t>
  </si>
  <si>
    <t>cùng thời điểm năm trước</t>
  </si>
  <si>
    <t>cùng thời điểm tháng trước</t>
  </si>
  <si>
    <t xml:space="preserve"> thời điểm 1/5/2020 so với</t>
  </si>
  <si>
    <t>Chỉ số sử dụng lao động</t>
  </si>
  <si>
    <t>Thừa Thiên - Huế</t>
  </si>
  <si>
    <t>Quảng Trị</t>
  </si>
  <si>
    <t>Quảng Bình</t>
  </si>
  <si>
    <t>Hòa Bình</t>
  </si>
  <si>
    <t>Sơn La</t>
  </si>
  <si>
    <t>Lai Châu</t>
  </si>
  <si>
    <t>Điện Biên</t>
  </si>
  <si>
    <t>Phú Thọ</t>
  </si>
  <si>
    <t>Lạng Sơn</t>
  </si>
  <si>
    <t>Thái Nguyên</t>
  </si>
  <si>
    <t>Yên Bái</t>
  </si>
  <si>
    <t>Lào Cai</t>
  </si>
  <si>
    <t>Tuyên Quang</t>
  </si>
  <si>
    <t xml:space="preserve">Bắc Kạn </t>
  </si>
  <si>
    <t>Cao Bằng</t>
  </si>
  <si>
    <t>Hà Giang</t>
  </si>
  <si>
    <t>Ninh Bình</t>
  </si>
  <si>
    <t>Nam Định</t>
  </si>
  <si>
    <t xml:space="preserve">Thái Bình </t>
  </si>
  <si>
    <t xml:space="preserve">CẢ NƯỚC </t>
  </si>
  <si>
    <t xml:space="preserve">    phân theo địa phương</t>
  </si>
  <si>
    <t>Tỷ đồng</t>
  </si>
  <si>
    <t>cấu (%)</t>
  </si>
  <si>
    <t xml:space="preserve">     </t>
  </si>
  <si>
    <t>2020 so với</t>
  </si>
  <si>
    <t>2020 (%)</t>
  </si>
  <si>
    <t>II. Luân chuyển (Triệu lượt HK.km)</t>
  </si>
  <si>
    <t>Lượt người</t>
  </si>
  <si>
    <t>So cùng kỳ năm trước (%)</t>
  </si>
  <si>
    <t xml:space="preserve">      và lạm phát cơ bản tháng 5 năm 2020</t>
  </si>
  <si>
    <t>Tháng 5 năm 2020 so với:</t>
  </si>
  <si>
    <t>năm 2020 so với</t>
  </si>
  <si>
    <t>cùng kỳ năm 2019</t>
  </si>
  <si>
    <t>Tháng 5 năm 2020</t>
  </si>
  <si>
    <t>5 tháng năm 2020</t>
  </si>
  <si>
    <t>Clanhke và xi măng</t>
  </si>
  <si>
    <t>Chất dẻo nguyên liệu</t>
  </si>
  <si>
    <t>Giấy và các sản phẩm từ giấy</t>
  </si>
  <si>
    <t>Xơ, sợi dệt các loại</t>
  </si>
  <si>
    <t>Nguyên phụ liệu dệt, may, da, giày</t>
  </si>
  <si>
    <t>Sản phẩm từ sắt thép</t>
  </si>
  <si>
    <t>Kim loại thường khác và sản phẩm</t>
  </si>
  <si>
    <t>SP nội thất từ chất liệu khác gỗ</t>
  </si>
  <si>
    <t>Đồ chơi, dụng cụ thể thao và bộ phận</t>
  </si>
  <si>
    <t>Thủy tinh và các SP từ thủy tinh</t>
  </si>
  <si>
    <t>Phế liệu sắt thép</t>
  </si>
  <si>
    <t>Sản phẩm từ kim loại thường khác</t>
  </si>
  <si>
    <t>Hàng điện gia dụng và linh kiện</t>
  </si>
  <si>
    <t xml:space="preserve">      tháng 5 và 5 tháng năm 2020</t>
  </si>
  <si>
    <t>năm 2020 (%)</t>
  </si>
  <si>
    <t>Bộ Giao thông vận tải</t>
  </si>
  <si>
    <t>Bộ Giáo dục - Đào tạo</t>
  </si>
  <si>
    <t>Bộ Văn hóa, Thể thao và Du lịch</t>
  </si>
  <si>
    <t>Bộ Công thương</t>
  </si>
  <si>
    <t>Triệu USD</t>
  </si>
  <si>
    <t>Số dự án</t>
  </si>
  <si>
    <t>(Dự án)</t>
  </si>
  <si>
    <t>Đặc khu HC Hồng Công (TQ)</t>
  </si>
  <si>
    <t>Quần đảo Cay-man</t>
  </si>
  <si>
    <t>Quần đảo Virgin thuộc Anh</t>
  </si>
  <si>
    <t>Xây-Sen</t>
  </si>
  <si>
    <t>Ai-xơ-len</t>
  </si>
  <si>
    <t xml:space="preserve">5 tháng </t>
  </si>
  <si>
    <t>so với (%)</t>
  </si>
  <si>
    <t>(%)</t>
  </si>
  <si>
    <t>Doanh nghiệp đăng ký thành lập mới (DN)</t>
  </si>
  <si>
    <t>Vốn đăng ký (Tỷ đồng)</t>
  </si>
  <si>
    <t>Lao động (Người)</t>
  </si>
  <si>
    <t>Vốn đăng ký bình quân 1 doanh nghiệp 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</si>
  <si>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</si>
  <si>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</si>
  <si>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</si>
  <si>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</si>
  <si>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 xml:space="preserve"> 5 tháng năm 2019</t>
  </si>
  <si>
    <t xml:space="preserve">5 tháng năm 2020 so với </t>
  </si>
  <si>
    <t xml:space="preserve"> cùng kỳ năm 2019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</si>
  <si>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</si>
  <si>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</si>
  <si>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</si>
  <si>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</si>
  <si>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</si>
  <si>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</si>
  <si>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</si>
  <si>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</si>
  <si>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</si>
  <si>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</si>
  <si>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</si>
  <si>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</si>
  <si>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</si>
  <si>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</si>
  <si>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Dịch vụ</t>
  </si>
  <si>
    <t>Khoa học, công nghệ; dịch vụ tư vấn,
thiết kế; quảng cáo và chuyên môn khác</t>
  </si>
  <si>
    <t>Dịch vụ việc làm; du lịch; cho thuê máy móc
thiết bị, đồ dùng và các dịch vụ hỗ trợ khác</t>
  </si>
  <si>
    <t>Phân theo vùng</t>
  </si>
  <si>
    <t>Đồng bằng sông Hồng</t>
  </si>
  <si>
    <t>Trung du và miền núi phía Bắc</t>
  </si>
  <si>
    <t>Bắc Trung Bộ và Duyên hải miền Trung</t>
  </si>
  <si>
    <t>Tây Nguyên</t>
  </si>
  <si>
    <t>Đông Nam Bộ</t>
  </si>
  <si>
    <t>Đồng bằng sông Cửu Long</t>
  </si>
  <si>
    <t xml:space="preserve">   trong tháng 1/2020 có vốn đăng ký 144 nghìn tỷ đồng</t>
  </si>
  <si>
    <t>cùng kỳ năm 2019 (%)</t>
  </si>
  <si>
    <t>5 tháng năm 2020 so với</t>
  </si>
  <si>
    <t>Doanh nghiệp</t>
  </si>
  <si>
    <t>Dịch vụ việc làm; du lịch; cho thuê máy móc thiết bị, đồ dùng và các dịch vụ hỗ trợ khác</t>
  </si>
  <si>
    <t>cùng kỳ năm 2019  (%)</t>
  </si>
  <si>
    <r>
      <rPr>
        <i/>
        <sz val="10"/>
        <color rgb="FF0000FF"/>
        <rFont val="Arial"/>
        <family val="2"/>
      </rPr>
      <t>Trong đó</t>
    </r>
    <r>
      <rPr>
        <sz val="10"/>
        <color rgb="FF0000FF"/>
        <rFont val="Arial"/>
        <family val="2"/>
      </rPr>
      <t>: Đồng bằng sông Cửu Long</t>
    </r>
  </si>
  <si>
    <r>
      <t xml:space="preserve"> Trong đó: Nguyên chiếc</t>
    </r>
    <r>
      <rPr>
        <vertAlign val="superscript"/>
        <sz val="10"/>
        <color rgb="FF0000FF"/>
        <rFont val="Arial"/>
        <family val="2"/>
      </rPr>
      <t>(*)</t>
    </r>
  </si>
  <si>
    <r>
      <rPr>
        <i/>
        <vertAlign val="superscript"/>
        <sz val="9"/>
        <color rgb="FF0000FF"/>
        <rFont val="Arial"/>
        <family val="2"/>
      </rPr>
      <t>(*)</t>
    </r>
    <r>
      <rPr>
        <i/>
        <sz val="9"/>
        <color rgb="FF0000FF"/>
        <rFont val="Arial"/>
        <family val="2"/>
      </rPr>
      <t>Chiếc, triệu USD</t>
    </r>
  </si>
  <si>
    <r>
      <rPr>
        <vertAlign val="superscript"/>
        <sz val="8"/>
        <color rgb="FF0000FF"/>
        <rFont val="Arial"/>
        <family val="2"/>
      </rPr>
      <t xml:space="preserve">(*) </t>
    </r>
    <r>
      <rPr>
        <sz val="8"/>
        <color rgb="FF0000FF"/>
        <rFont val="Arial"/>
        <family val="2"/>
      </rPr>
      <t>Không tính một doanh nghiệp tại Hà Nội đăng ký thành lập mới thuộc lĩnh vực kinh doanh bất động sản</t>
    </r>
  </si>
  <si>
    <r>
      <t>Triệu m</t>
    </r>
    <r>
      <rPr>
        <vertAlign val="superscript"/>
        <sz val="9"/>
        <color rgb="FF0000FF"/>
        <rFont val="Arial"/>
        <family val="2"/>
      </rPr>
      <t>3</t>
    </r>
  </si>
  <si>
    <r>
      <t>Triệu m</t>
    </r>
    <r>
      <rPr>
        <vertAlign val="superscript"/>
        <sz val="9"/>
        <color rgb="FF0000FF"/>
        <rFont val="Arial"/>
        <family val="2"/>
      </rPr>
      <t>2</t>
    </r>
  </si>
  <si>
    <t>Sản xuất nông nghiệp đến ngày 15 tháng 5 năm 2020</t>
  </si>
  <si>
    <t>Chỉ số sản xuất công nghiệp</t>
  </si>
  <si>
    <t>Một số sản phẩm chủ yếu của ngành công nghiệp</t>
  </si>
  <si>
    <t xml:space="preserve">Chỉ số sử dụng lao động của doanh nghiệp công nghiệp </t>
  </si>
  <si>
    <t xml:space="preserve">Một số chỉ tiêu về doanh nghiệp </t>
  </si>
  <si>
    <r>
      <t>Doanh nghiệp đăng ký thành lập mới</t>
    </r>
    <r>
      <rPr>
        <b/>
        <vertAlign val="superscript"/>
        <sz val="12"/>
        <color rgb="FF0000FF"/>
        <rFont val="Arial"/>
        <family val="2"/>
      </rPr>
      <t>(*)</t>
    </r>
  </si>
  <si>
    <t>Doanh nghiệp quay trở lại hoạt động</t>
  </si>
  <si>
    <t>Doanh nghiệp tạm ngừng kinh doanh có thời hạn</t>
  </si>
  <si>
    <t>Doanh nghiệp hoàn tất thủ tục giải thể</t>
  </si>
  <si>
    <t>Vốn đầu tư thực hiện từ nguồn ngân sách Nhà nước</t>
  </si>
  <si>
    <t>Đầu tư trực tiếp của nước ngoài được cấp phép từ 01/01- 20/5/2020</t>
  </si>
  <si>
    <t>Tổng mức bán lẻ hàng hóa và doanh thu dịch vụ tiêu dùng</t>
  </si>
  <si>
    <t>Hàng hóa xuất khẩu</t>
  </si>
  <si>
    <t>Hàng hóa nhập khẩu</t>
  </si>
  <si>
    <t xml:space="preserve">Chỉ số giá tiêu dùng, chỉ số giá vàng, chỉ số giá đô la Mỹ </t>
  </si>
  <si>
    <t>Vận tải hành khách</t>
  </si>
  <si>
    <t>Vận tải hàng hoá</t>
  </si>
  <si>
    <t>Khách quốc tế đến Việt Nam</t>
  </si>
</sst>
</file>

<file path=xl/styles.xml><?xml version="1.0" encoding="utf-8"?>
<styleSheet xmlns="http://schemas.openxmlformats.org/spreadsheetml/2006/main">
  <numFmts count="46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0.0"/>
    <numFmt numFmtId="168" formatCode="_-&quot;$&quot;* #.##0_-;\-&quot;$&quot;* #.##0_-;_-&quot;$&quot;* &quot;-&quot;_-;_-@_-"/>
    <numFmt numFmtId="169" formatCode="###\ ###\ ###"/>
    <numFmt numFmtId="170" formatCode="0.000"/>
    <numFmt numFmtId="171" formatCode="&quot;\&quot;#.##0.00;[Red]&quot;\&quot;&quot;\&quot;&quot;\&quot;&quot;\&quot;&quot;\&quot;&quot;\&quot;\-#.##0.00"/>
    <numFmt numFmtId="172" formatCode="0.0%"/>
    <numFmt numFmtId="173" formatCode="_(* #,##0_);_(* \(#,##0\);_(* &quot;-&quot;??_);_(@_)"/>
    <numFmt numFmtId="174" formatCode="_(* #,##0.0_);_(* \(#,##0.0\);_(* &quot;-&quot;??_);_(@_)"/>
    <numFmt numFmtId="175" formatCode="#,##0.0;\-#,##0.0"/>
    <numFmt numFmtId="176" formatCode="\ \ ########"/>
    <numFmt numFmtId="177" formatCode="_-&quot;$&quot;* #,##0_-;\-&quot;$&quot;* #,##0_-;_-&quot;$&quot;* &quot;-&quot;_-;_-@_-"/>
    <numFmt numFmtId="178" formatCode="0&quot;.&quot;000%"/>
    <numFmt numFmtId="179" formatCode="###,0&quot;.&quot;00\ &quot;F&quot;;[Red]\-###,0&quot;.&quot;00\ &quot;F&quot;"/>
    <numFmt numFmtId="180" formatCode="_-* #,##0.00\ _V_N_D_-;\-* #,##0.00\ _V_N_D_-;_-* &quot;-&quot;??\ _V_N_D_-;_-@_-"/>
    <numFmt numFmtId="181" formatCode="_-* #,##0\ _V_N_D_-;\-* #,##0\ _V_N_D_-;_-* &quot;-&quot;\ _V_N_D_-;_-@_-"/>
    <numFmt numFmtId="182" formatCode="&quot;SFr.&quot;\ #,##0.00;[Red]&quot;SFr.&quot;\ \-#,##0.00"/>
    <numFmt numFmtId="183" formatCode="0E+00;\趰"/>
    <numFmt numFmtId="184" formatCode="_ &quot;SFr.&quot;\ * #,##0_ ;_ &quot;SFr.&quot;\ * \-#,##0_ ;_ &quot;SFr.&quot;\ * &quot;-&quot;_ ;_ @_ "/>
    <numFmt numFmtId="185" formatCode="_ * #,##0_ ;_ * \-#,##0_ ;_ * &quot;-&quot;_ ;_ @_ "/>
    <numFmt numFmtId="186" formatCode="_ * #,##0.00_ ;_ * \-#,##0.00_ ;_ * &quot;-&quot;??_ ;_ @_ "/>
    <numFmt numFmtId="187" formatCode="_-* #,##0.00\ &quot;F&quot;_-;\-* #,##0.00\ &quot;F&quot;_-;_-* &quot;-&quot;??\ &quot;F&quot;_-;_-@_-"/>
    <numFmt numFmtId="188" formatCode="_-* #,##0\ _P_t_s_-;\-* #,##0\ _P_t_s_-;_-* &quot;-&quot;\ _P_t_s_-;_-@_-"/>
    <numFmt numFmtId="189" formatCode="_-* #,##0.00\ _₫_-;\-* #,##0.00\ _₫_-;_-* &quot;-&quot;??\ _₫_-;_-@_-"/>
    <numFmt numFmtId="190" formatCode="#,##0.0;[Red]\-#,##0.0"/>
    <numFmt numFmtId="191" formatCode="_-&quot;$&quot;* #,##0.00_-;\-&quot;$&quot;* #,##0.00_-;_-&quot;$&quot;* &quot;-&quot;??_-;_-@_-"/>
    <numFmt numFmtId="192" formatCode="&quot;\&quot;#,##0.00;[Red]&quot;\&quot;&quot;\&quot;&quot;\&quot;&quot;\&quot;&quot;\&quot;&quot;\&quot;\-#,##0.00"/>
    <numFmt numFmtId="193" formatCode="#,##0;\(#,##0\)"/>
    <numFmt numFmtId="194" formatCode="_ * #,##0.00_)\ &quot;ĐỒNG&quot;_ ;_ * \(#,##0.00\)\ &quot;ĐỒNG&quot;_ ;_ * &quot;-&quot;??_)\ &quot;ĐỒNG&quot;_ ;_ @_ "/>
    <numFmt numFmtId="195" formatCode="\$#,##0\ ;\(\$#,##0\)"/>
    <numFmt numFmtId="196" formatCode="\t0.00%"/>
    <numFmt numFmtId="197" formatCode="\t#\ ??/??"/>
    <numFmt numFmtId="198" formatCode="_([$€-2]* #,##0.00_);_([$€-2]* \(#,##0.00\);_([$€-2]* &quot;-&quot;??_)"/>
    <numFmt numFmtId="199" formatCode="m/d"/>
    <numFmt numFmtId="200" formatCode="&quot;ß&quot;#,##0;\-&quot;&quot;\ß&quot;&quot;#,##0"/>
    <numFmt numFmtId="201" formatCode="0.00_)"/>
    <numFmt numFmtId="202" formatCode="_###,###,###"/>
    <numFmt numFmtId="203" formatCode="&quot;\&quot;#,##0;[Red]&quot;\&quot;&quot;\&quot;\-#,##0"/>
    <numFmt numFmtId="204" formatCode="&quot;\&quot;#,##0.00;[Red]&quot;\&quot;\-#,##0.00"/>
    <numFmt numFmtId="205" formatCode="&quot;\&quot;#,##0;[Red]&quot;\&quot;\-#,##0"/>
    <numFmt numFmtId="206" formatCode="#,##0\ &quot;$&quot;_);[Red]\(#,##0\ &quot;$&quot;\)"/>
  </numFmts>
  <fonts count="1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.VnTime"/>
      <family val="2"/>
    </font>
    <font>
      <sz val="9"/>
      <name val="Arial"/>
      <family val="2"/>
    </font>
    <font>
      <sz val="10"/>
      <name val="Times New Roman"/>
      <family val="1"/>
    </font>
    <font>
      <sz val="12"/>
      <color theme="1"/>
      <name val="Times New Roman"/>
      <family val="2"/>
    </font>
    <font>
      <sz val="14"/>
      <color theme="1"/>
      <name val="Times New Roman"/>
      <family val="2"/>
    </font>
    <font>
      <sz val="10"/>
      <name val="MS Sans Serif"/>
      <family val="2"/>
    </font>
    <font>
      <b/>
      <sz val="12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name val=".VnTime"/>
      <family val="2"/>
    </font>
    <font>
      <sz val="12"/>
      <name val="Times New Roman"/>
      <family val="1"/>
    </font>
    <font>
      <sz val="12"/>
      <name val="Arial"/>
      <family val="2"/>
    </font>
    <font>
      <sz val="10"/>
      <name val=".VnArial"/>
      <family val="2"/>
    </font>
    <font>
      <sz val="12"/>
      <name val="VNTime"/>
    </font>
    <font>
      <sz val="10"/>
      <name val="BEAM-Time-T"/>
    </font>
    <font>
      <sz val="10"/>
      <color indexed="8"/>
      <name val="Arial"/>
      <family val="2"/>
      <charset val="163"/>
    </font>
    <font>
      <sz val="13"/>
      <name val=".VnTime"/>
      <family val="2"/>
    </font>
    <font>
      <sz val="8"/>
      <name val="Arial"/>
      <family val="2"/>
    </font>
    <font>
      <sz val="10"/>
      <name val="Arial"/>
      <family val="2"/>
      <charset val="163"/>
    </font>
    <font>
      <sz val="10"/>
      <name val=".VnTime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1"/>
      <name val="Arial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4"/>
      <color indexed="8"/>
      <name val="Times New Roman"/>
      <family val="2"/>
    </font>
    <font>
      <sz val="13"/>
      <name val="VNI-Times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b/>
      <sz val="12"/>
      <color rgb="FF0000FF"/>
      <name val="Arial"/>
      <family val="2"/>
    </font>
    <font>
      <sz val="12"/>
      <color rgb="FF0000FF"/>
      <name val=".VnTime"/>
      <family val="2"/>
    </font>
    <font>
      <sz val="13"/>
      <color rgb="FF0000FF"/>
      <name val=".VnArial"/>
      <family val="2"/>
    </font>
    <font>
      <sz val="10"/>
      <color rgb="FF0000FF"/>
      <name val="Arial"/>
      <family val="2"/>
    </font>
    <font>
      <sz val="9"/>
      <color rgb="FF0000FF"/>
      <name val="Arial"/>
      <family val="2"/>
    </font>
    <font>
      <b/>
      <i/>
      <sz val="9"/>
      <color rgb="FF0000FF"/>
      <name val="Arial"/>
      <family val="2"/>
    </font>
    <font>
      <sz val="9"/>
      <color rgb="FF0000FF"/>
      <name val=".VnArial"/>
      <family val="2"/>
    </font>
    <font>
      <b/>
      <sz val="10"/>
      <color rgb="FF0000FF"/>
      <name val="Arial"/>
      <family val="2"/>
    </font>
    <font>
      <sz val="10"/>
      <color rgb="FF0000FF"/>
      <name val=".VnTime"/>
      <family val="2"/>
    </font>
    <font>
      <b/>
      <i/>
      <sz val="10"/>
      <color rgb="FF0000FF"/>
      <name val="Arial"/>
      <family val="2"/>
    </font>
    <font>
      <i/>
      <sz val="10"/>
      <color rgb="FF0000FF"/>
      <name val="Arial"/>
      <family val="2"/>
    </font>
    <font>
      <sz val="14"/>
      <color rgb="FF0000FF"/>
      <name val="Times New Roman"/>
      <family val="2"/>
    </font>
    <font>
      <b/>
      <sz val="13"/>
      <color rgb="FF0000FF"/>
      <name val="Arial"/>
      <family val="2"/>
    </font>
    <font>
      <sz val="13"/>
      <color rgb="FF0000FF"/>
      <name val="Arial"/>
      <family val="2"/>
    </font>
    <font>
      <sz val="11"/>
      <color rgb="FF0000FF"/>
      <name val="Calibri"/>
      <family val="2"/>
      <scheme val="minor"/>
    </font>
    <font>
      <b/>
      <sz val="13"/>
      <color rgb="FF0000FF"/>
      <name val=".VnArial"/>
      <family val="2"/>
    </font>
    <font>
      <sz val="10"/>
      <color rgb="FF0000FF"/>
      <name val="Times New Roman"/>
      <family val="1"/>
    </font>
    <font>
      <b/>
      <sz val="9"/>
      <color rgb="FF0000FF"/>
      <name val="Arial"/>
      <family val="2"/>
    </font>
    <font>
      <sz val="11"/>
      <color rgb="FF0000FF"/>
      <name val="Times New Roman"/>
      <family val="1"/>
    </font>
    <font>
      <sz val="11.5"/>
      <color rgb="FF0000FF"/>
      <name val="Times New Roman"/>
      <family val="1"/>
    </font>
    <font>
      <sz val="11.5"/>
      <color rgb="FF0000FF"/>
      <name val=".VnTime"/>
      <family val="2"/>
    </font>
    <font>
      <sz val="12"/>
      <color rgb="FF0000FF"/>
      <name val="Times New Roman"/>
      <family val="2"/>
    </font>
    <font>
      <b/>
      <sz val="10"/>
      <color rgb="FF0000FF"/>
      <name val="Arial"/>
      <family val="2"/>
      <charset val="163"/>
    </font>
    <font>
      <sz val="12"/>
      <color rgb="FF0000FF"/>
      <name val="Arial"/>
      <family val="2"/>
    </font>
    <font>
      <sz val="10"/>
      <color rgb="FF0000FF"/>
      <name val=".VnArial"/>
      <family val="2"/>
    </font>
    <font>
      <b/>
      <sz val="9.5"/>
      <color rgb="FF0000FF"/>
      <name val="Arial"/>
      <family val="2"/>
    </font>
    <font>
      <sz val="9.5"/>
      <color rgb="FF0000FF"/>
      <name val="Arial"/>
      <family val="2"/>
    </font>
    <font>
      <i/>
      <sz val="9.5"/>
      <color rgb="FF0000FF"/>
      <name val="Arial"/>
      <family val="2"/>
    </font>
    <font>
      <b/>
      <sz val="11.5"/>
      <color rgb="FF0000FF"/>
      <name val=".VnTimeH"/>
      <family val="2"/>
    </font>
    <font>
      <sz val="11"/>
      <color rgb="FF0000FF"/>
      <name val="Calibri"/>
      <family val="2"/>
    </font>
    <font>
      <sz val="11.5"/>
      <color rgb="FF0000FF"/>
      <name val=".VnArialH"/>
      <family val="2"/>
    </font>
    <font>
      <b/>
      <sz val="12"/>
      <color rgb="FF0000FF"/>
      <name val="Times New Roman"/>
      <family val="1"/>
    </font>
    <font>
      <sz val="12"/>
      <color rgb="FF0000FF"/>
      <name val="Times New Roman"/>
      <family val="1"/>
    </font>
    <font>
      <sz val="11"/>
      <color rgb="FF0000FF"/>
      <name val=".VnTime"/>
      <family val="2"/>
    </font>
    <font>
      <vertAlign val="superscript"/>
      <sz val="10"/>
      <color rgb="FF0000FF"/>
      <name val="Arial"/>
      <family val="2"/>
    </font>
    <font>
      <i/>
      <sz val="9"/>
      <color rgb="FF0000FF"/>
      <name val="Arial"/>
      <family val="2"/>
    </font>
    <font>
      <i/>
      <vertAlign val="superscript"/>
      <sz val="9"/>
      <color rgb="FF0000FF"/>
      <name val="Arial"/>
      <family val="2"/>
    </font>
    <font>
      <sz val="9.5"/>
      <color rgb="FF0000FF"/>
      <name val=".VnTime"/>
      <family val="2"/>
    </font>
    <font>
      <b/>
      <i/>
      <sz val="10"/>
      <color rgb="FF0000FF"/>
      <name val=".VnArial"/>
      <family val="2"/>
    </font>
    <font>
      <sz val="12"/>
      <color rgb="FF0000FF"/>
      <name val=".VnArial Narrow"/>
      <family val="2"/>
    </font>
    <font>
      <b/>
      <sz val="11"/>
      <color rgb="FF0000FF"/>
      <name val="Arial"/>
      <family val="2"/>
    </font>
    <font>
      <b/>
      <vertAlign val="superscript"/>
      <sz val="12"/>
      <color rgb="FF0000FF"/>
      <name val="Arial"/>
      <family val="2"/>
    </font>
    <font>
      <sz val="11"/>
      <color rgb="FF0000FF"/>
      <name val="Arial"/>
      <family val="2"/>
    </font>
    <font>
      <sz val="8"/>
      <color rgb="FF0000FF"/>
      <name val="Arial"/>
      <family val="2"/>
    </font>
    <font>
      <vertAlign val="superscript"/>
      <sz val="8"/>
      <color rgb="FF0000FF"/>
      <name val="Arial"/>
      <family val="2"/>
    </font>
    <font>
      <vertAlign val="superscript"/>
      <sz val="9"/>
      <color rgb="FF0000FF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712">
    <xf numFmtId="0" fontId="0" fillId="0" borderId="0"/>
    <xf numFmtId="0" fontId="2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2" fillId="0" borderId="0"/>
    <xf numFmtId="0" fontId="7" fillId="0" borderId="0"/>
    <xf numFmtId="0" fontId="8" fillId="0" borderId="0"/>
    <xf numFmtId="0" fontId="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168" fontId="4" fillId="0" borderId="0" applyFont="0" applyFill="0" applyBorder="0" applyAlignment="0" applyProtection="0"/>
    <xf numFmtId="0" fontId="11" fillId="0" borderId="0"/>
    <xf numFmtId="0" fontId="3" fillId="0" borderId="0"/>
    <xf numFmtId="171" fontId="4" fillId="0" borderId="0" applyFont="0" applyFill="0" applyBorder="0" applyAlignment="0" applyProtection="0"/>
    <xf numFmtId="0" fontId="7" fillId="0" borderId="0"/>
    <xf numFmtId="0" fontId="4" fillId="0" borderId="0"/>
    <xf numFmtId="0" fontId="4" fillId="0" borderId="0"/>
    <xf numFmtId="0" fontId="16" fillId="0" borderId="0"/>
    <xf numFmtId="0" fontId="3" fillId="0" borderId="0"/>
    <xf numFmtId="0" fontId="17" fillId="0" borderId="0"/>
    <xf numFmtId="0" fontId="9" fillId="0" borderId="0"/>
    <xf numFmtId="0" fontId="9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4" fillId="0" borderId="0"/>
    <xf numFmtId="173" fontId="4" fillId="0" borderId="0" applyFont="0" applyFill="0" applyBorder="0" applyAlignment="0" applyProtection="0"/>
    <xf numFmtId="0" fontId="8" fillId="0" borderId="0"/>
    <xf numFmtId="0" fontId="1" fillId="0" borderId="0"/>
    <xf numFmtId="0" fontId="2" fillId="0" borderId="0"/>
    <xf numFmtId="43" fontId="3" fillId="0" borderId="0" applyFont="0" applyFill="0" applyBorder="0" applyAlignment="0" applyProtection="0"/>
    <xf numFmtId="0" fontId="3" fillId="0" borderId="0"/>
    <xf numFmtId="0" fontId="18" fillId="0" borderId="0"/>
    <xf numFmtId="0" fontId="19" fillId="0" borderId="0"/>
    <xf numFmtId="43" fontId="3" fillId="0" borderId="0" applyFont="0" applyFill="0" applyBorder="0" applyAlignment="0" applyProtection="0"/>
    <xf numFmtId="0" fontId="9" fillId="0" borderId="0"/>
    <xf numFmtId="0" fontId="2" fillId="0" borderId="0"/>
    <xf numFmtId="0" fontId="21" fillId="0" borderId="0"/>
    <xf numFmtId="0" fontId="15" fillId="0" borderId="0" applyAlignment="0">
      <alignment vertical="top" wrapText="1"/>
      <protection locked="0"/>
    </xf>
    <xf numFmtId="0" fontId="4" fillId="0" borderId="0"/>
    <xf numFmtId="0" fontId="19" fillId="0" borderId="0"/>
    <xf numFmtId="0" fontId="19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2" fillId="0" borderId="0"/>
    <xf numFmtId="0" fontId="4" fillId="0" borderId="0"/>
    <xf numFmtId="177" fontId="23" fillId="0" borderId="0" applyFont="0" applyFill="0" applyBorder="0" applyAlignment="0" applyProtection="0"/>
    <xf numFmtId="178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3" fillId="0" borderId="0" applyFon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165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8" fillId="0" borderId="0"/>
    <xf numFmtId="42" fontId="29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9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9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9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9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9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9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9" fillId="0" borderId="0" applyFont="0" applyFill="0" applyBorder="0" applyAlignment="0" applyProtection="0"/>
    <xf numFmtId="177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80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66" fontId="23" fillId="0" borderId="0" applyFont="0" applyFill="0" applyBorder="0" applyAlignment="0" applyProtection="0"/>
    <xf numFmtId="181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81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9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9" fillId="0" borderId="0" applyFont="0" applyFill="0" applyBorder="0" applyAlignment="0" applyProtection="0"/>
    <xf numFmtId="165" fontId="23" fillId="0" borderId="0" applyFont="0" applyFill="0" applyBorder="0" applyAlignment="0" applyProtection="0"/>
    <xf numFmtId="181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7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0" fillId="0" borderId="0"/>
    <xf numFmtId="0" fontId="30" fillId="2" borderId="0" applyNumberFormat="0"/>
    <xf numFmtId="0" fontId="30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0" fillId="0" borderId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30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9" fontId="31" fillId="0" borderId="0" applyBorder="0" applyAlignment="0" applyProtection="0"/>
    <xf numFmtId="0" fontId="32" fillId="3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33" fillId="3" borderId="0"/>
    <xf numFmtId="0" fontId="34" fillId="0" borderId="0">
      <alignment wrapText="1"/>
    </xf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21" borderId="0" applyNumberFormat="0" applyBorder="0" applyAlignment="0" applyProtection="0"/>
    <xf numFmtId="182" fontId="3" fillId="0" borderId="0" applyFont="0" applyFill="0" applyBorder="0" applyAlignment="0" applyProtection="0"/>
    <xf numFmtId="0" fontId="36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36" fillId="0" borderId="0" applyFont="0" applyFill="0" applyBorder="0" applyAlignment="0" applyProtection="0"/>
    <xf numFmtId="184" fontId="3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6" fillId="0" borderId="0" applyFont="0" applyFill="0" applyBorder="0" applyAlignment="0" applyProtection="0"/>
    <xf numFmtId="18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0" fontId="36" fillId="0" borderId="0" applyFont="0" applyFill="0" applyBorder="0" applyAlignment="0" applyProtection="0"/>
    <xf numFmtId="186" fontId="37" fillId="0" borderId="0" applyFont="0" applyFill="0" applyBorder="0" applyAlignment="0" applyProtection="0"/>
    <xf numFmtId="177" fontId="23" fillId="0" borderId="0" applyFont="0" applyFill="0" applyBorder="0" applyAlignment="0" applyProtection="0"/>
    <xf numFmtId="0" fontId="38" fillId="5" borderId="0" applyNumberFormat="0" applyBorder="0" applyAlignment="0" applyProtection="0"/>
    <xf numFmtId="0" fontId="36" fillId="0" borderId="0"/>
    <xf numFmtId="0" fontId="6" fillId="0" borderId="0"/>
    <xf numFmtId="0" fontId="36" fillId="0" borderId="0"/>
    <xf numFmtId="37" fontId="39" fillId="0" borderId="0"/>
    <xf numFmtId="0" fontId="40" fillId="0" borderId="0"/>
    <xf numFmtId="170" fontId="3" fillId="0" borderId="0" applyFill="0" applyBorder="0" applyAlignment="0"/>
    <xf numFmtId="170" fontId="21" fillId="0" borderId="0" applyFill="0" applyBorder="0" applyAlignment="0"/>
    <xf numFmtId="170" fontId="21" fillId="0" borderId="0" applyFill="0" applyBorder="0" applyAlignment="0"/>
    <xf numFmtId="0" fontId="41" fillId="22" borderId="4" applyNumberFormat="0" applyAlignment="0" applyProtection="0"/>
    <xf numFmtId="0" fontId="42" fillId="0" borderId="0"/>
    <xf numFmtId="187" fontId="29" fillId="0" borderId="0" applyFont="0" applyFill="0" applyBorder="0" applyAlignment="0" applyProtection="0"/>
    <xf numFmtId="0" fontId="43" fillId="23" borderId="5" applyNumberFormat="0" applyAlignment="0" applyProtection="0"/>
    <xf numFmtId="41" fontId="44" fillId="0" borderId="0" applyFont="0" applyFill="0" applyBorder="0" applyAlignment="0" applyProtection="0"/>
    <xf numFmtId="188" fontId="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88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8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89" fontId="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8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9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89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8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91" fontId="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7" fillId="0" borderId="0" applyFont="0" applyFill="0" applyBorder="0" applyAlignment="0" applyProtection="0"/>
    <xf numFmtId="191" fontId="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92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43" fontId="45" fillId="0" borderId="0" applyFont="0" applyFill="0" applyBorder="0" applyAlignment="0" applyProtection="0"/>
    <xf numFmtId="40" fontId="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5" fillId="0" borderId="0" applyFont="0" applyFill="0" applyBorder="0" applyAlignment="0" applyProtection="0"/>
    <xf numFmtId="193" fontId="6" fillId="0" borderId="0"/>
    <xf numFmtId="3" fontId="3" fillId="0" borderId="0" applyFont="0" applyFill="0" applyBorder="0" applyAlignment="0" applyProtection="0"/>
    <xf numFmtId="0" fontId="50" fillId="0" borderId="0">
      <alignment horizontal="center"/>
    </xf>
    <xf numFmtId="194" fontId="21" fillId="0" borderId="0" applyFont="0" applyFill="0" applyBorder="0" applyAlignment="0" applyProtection="0"/>
    <xf numFmtId="195" fontId="3" fillId="0" borderId="0" applyFont="0" applyFill="0" applyBorder="0" applyAlignment="0" applyProtection="0"/>
    <xf numFmtId="196" fontId="3" fillId="0" borderId="0"/>
    <xf numFmtId="0" fontId="3" fillId="0" borderId="0" applyFont="0" applyFill="0" applyBorder="0" applyAlignment="0" applyProtection="0"/>
    <xf numFmtId="3" fontId="51" fillId="0" borderId="6">
      <alignment horizontal="left" vertical="top" wrapText="1"/>
    </xf>
    <xf numFmtId="197" fontId="3" fillId="0" borderId="0"/>
    <xf numFmtId="198" fontId="4" fillId="0" borderId="0" applyFont="0" applyFill="0" applyBorder="0" applyAlignment="0" applyProtection="0"/>
    <xf numFmtId="0" fontId="52" fillId="0" borderId="0" applyNumberFormat="0" applyFill="0" applyBorder="0" applyAlignment="0" applyProtection="0"/>
    <xf numFmtId="2" fontId="3" fillId="0" borderId="0" applyFont="0" applyFill="0" applyBorder="0" applyAlignment="0" applyProtection="0"/>
    <xf numFmtId="0" fontId="53" fillId="0" borderId="0">
      <alignment vertical="top" wrapText="1"/>
    </xf>
    <xf numFmtId="0" fontId="54" fillId="6" borderId="0" applyNumberFormat="0" applyBorder="0" applyAlignment="0" applyProtection="0"/>
    <xf numFmtId="38" fontId="20" fillId="24" borderId="0" applyNumberFormat="0" applyBorder="0" applyAlignment="0" applyProtection="0"/>
    <xf numFmtId="0" fontId="55" fillId="0" borderId="0">
      <alignment horizontal="left"/>
    </xf>
    <xf numFmtId="0" fontId="10" fillId="0" borderId="7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56" fillId="0" borderId="8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9" fillId="0" borderId="10" applyNumberFormat="0" applyFill="0" applyAlignment="0" applyProtection="0"/>
    <xf numFmtId="0" fontId="59" fillId="0" borderId="0" applyNumberFormat="0" applyFill="0" applyBorder="0" applyAlignment="0" applyProtection="0"/>
    <xf numFmtId="0" fontId="57" fillId="0" borderId="0" applyProtection="0"/>
    <xf numFmtId="0" fontId="10" fillId="0" borderId="0" applyProtection="0"/>
    <xf numFmtId="0" fontId="60" fillId="0" borderId="0" applyNumberFormat="0" applyFill="0" applyBorder="0" applyAlignment="0" applyProtection="0">
      <alignment vertical="top"/>
      <protection locked="0"/>
    </xf>
    <xf numFmtId="10" fontId="20" fillId="24" borderId="11" applyNumberFormat="0" applyBorder="0" applyAlignment="0" applyProtection="0"/>
    <xf numFmtId="0" fontId="61" fillId="9" borderId="4" applyNumberFormat="0" applyAlignment="0" applyProtection="0"/>
    <xf numFmtId="0" fontId="3" fillId="0" borderId="0"/>
    <xf numFmtId="0" fontId="62" fillId="0" borderId="12" applyNumberFormat="0" applyFill="0" applyAlignment="0" applyProtection="0"/>
    <xf numFmtId="0" fontId="63" fillId="0" borderId="13"/>
    <xf numFmtId="164" fontId="3" fillId="0" borderId="14"/>
    <xf numFmtId="164" fontId="21" fillId="0" borderId="14"/>
    <xf numFmtId="164" fontId="21" fillId="0" borderId="14"/>
    <xf numFmtId="199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0" fontId="14" fillId="0" borderId="0" applyNumberFormat="0" applyFont="0" applyFill="0" applyAlignment="0"/>
    <xf numFmtId="0" fontId="64" fillId="25" borderId="0" applyNumberFormat="0" applyBorder="0" applyAlignment="0" applyProtection="0"/>
    <xf numFmtId="0" fontId="6" fillId="0" borderId="0"/>
    <xf numFmtId="0" fontId="4" fillId="0" borderId="0">
      <alignment horizontal="left"/>
    </xf>
    <xf numFmtId="37" fontId="65" fillId="0" borderId="0"/>
    <xf numFmtId="0" fontId="4" fillId="0" borderId="0">
      <alignment horizontal="left"/>
    </xf>
    <xf numFmtId="0" fontId="3" fillId="0" borderId="0"/>
    <xf numFmtId="201" fontId="66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" fillId="0" borderId="0"/>
    <xf numFmtId="0" fontId="3" fillId="0" borderId="0"/>
    <xf numFmtId="0" fontId="2" fillId="0" borderId="0"/>
    <xf numFmtId="0" fontId="4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67" fillId="0" borderId="0"/>
    <xf numFmtId="0" fontId="2" fillId="0" borderId="0"/>
    <xf numFmtId="0" fontId="1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4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15" fillId="0" borderId="0" applyAlignment="0">
      <alignment vertical="top" wrapText="1"/>
      <protection locked="0"/>
    </xf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8" fillId="0" borderId="0"/>
    <xf numFmtId="0" fontId="1" fillId="0" borderId="0"/>
    <xf numFmtId="0" fontId="3" fillId="0" borderId="0"/>
    <xf numFmtId="0" fontId="1" fillId="0" borderId="0"/>
    <xf numFmtId="0" fontId="12" fillId="2" borderId="0" applyNumberFormat="0"/>
    <xf numFmtId="0" fontId="3" fillId="0" borderId="0"/>
    <xf numFmtId="0" fontId="4" fillId="0" borderId="0"/>
    <xf numFmtId="0" fontId="21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0"/>
    <xf numFmtId="0" fontId="68" fillId="0" borderId="0"/>
    <xf numFmtId="0" fontId="69" fillId="0" borderId="0"/>
    <xf numFmtId="0" fontId="70" fillId="0" borderId="0"/>
    <xf numFmtId="0" fontId="70" fillId="0" borderId="0"/>
    <xf numFmtId="0" fontId="3" fillId="0" borderId="0"/>
    <xf numFmtId="0" fontId="7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70" fillId="0" borderId="0"/>
    <xf numFmtId="0" fontId="7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9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21" fillId="0" borderId="0"/>
    <xf numFmtId="0" fontId="15" fillId="0" borderId="0" applyAlignment="0">
      <alignment vertical="top" wrapText="1"/>
      <protection locked="0"/>
    </xf>
    <xf numFmtId="0" fontId="15" fillId="0" borderId="0" applyAlignment="0">
      <alignment vertical="top" wrapText="1"/>
      <protection locked="0"/>
    </xf>
    <xf numFmtId="0" fontId="15" fillId="0" borderId="0" applyAlignment="0">
      <alignment vertical="top" wrapText="1"/>
      <protection locked="0"/>
    </xf>
    <xf numFmtId="0" fontId="3" fillId="0" borderId="0"/>
    <xf numFmtId="0" fontId="8" fillId="0" borderId="0"/>
    <xf numFmtId="0" fontId="1" fillId="0" borderId="0"/>
    <xf numFmtId="0" fontId="17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73" fillId="0" borderId="0"/>
    <xf numFmtId="0" fontId="3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3" fillId="26" borderId="15" applyNumberFormat="0" applyFont="0" applyAlignment="0" applyProtection="0"/>
    <xf numFmtId="0" fontId="74" fillId="22" borderId="16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75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202" fontId="3" fillId="0" borderId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0" fontId="76" fillId="0" borderId="0"/>
    <xf numFmtId="0" fontId="77" fillId="0" borderId="0">
      <alignment horizontal="center"/>
    </xf>
    <xf numFmtId="0" fontId="78" fillId="0" borderId="3">
      <alignment horizontal="center" vertical="center"/>
    </xf>
    <xf numFmtId="0" fontId="79" fillId="0" borderId="11" applyAlignment="0">
      <alignment horizontal="center" vertical="center" wrapText="1"/>
    </xf>
    <xf numFmtId="0" fontId="80" fillId="0" borderId="11">
      <alignment horizontal="center" vertical="center" wrapText="1"/>
    </xf>
    <xf numFmtId="3" fontId="15" fillId="0" borderId="0"/>
    <xf numFmtId="0" fontId="81" fillId="0" borderId="17"/>
    <xf numFmtId="0" fontId="63" fillId="0" borderId="0"/>
    <xf numFmtId="0" fontId="82" fillId="0" borderId="0" applyFont="0">
      <alignment horizontal="centerContinuous"/>
    </xf>
    <xf numFmtId="0" fontId="83" fillId="0" borderId="18" applyNumberFormat="0" applyFill="0" applyAlignment="0" applyProtection="0"/>
    <xf numFmtId="0" fontId="3" fillId="0" borderId="19" applyNumberFormat="0" applyFont="0" applyFill="0" applyAlignment="0" applyProtection="0"/>
    <xf numFmtId="0" fontId="3" fillId="0" borderId="19" applyNumberFormat="0" applyFont="0" applyFill="0" applyAlignment="0" applyProtection="0"/>
    <xf numFmtId="0" fontId="3" fillId="0" borderId="19" applyNumberFormat="0" applyFont="0" applyFill="0" applyAlignment="0" applyProtection="0"/>
    <xf numFmtId="0" fontId="3" fillId="0" borderId="19" applyNumberFormat="0" applyFont="0" applyFill="0" applyAlignment="0" applyProtection="0"/>
    <xf numFmtId="0" fontId="3" fillId="0" borderId="19" applyNumberFormat="0" applyFont="0" applyFill="0" applyAlignment="0" applyProtection="0"/>
    <xf numFmtId="0" fontId="3" fillId="0" borderId="19" applyNumberFormat="0" applyFont="0" applyFill="0" applyAlignment="0" applyProtection="0"/>
    <xf numFmtId="0" fontId="3" fillId="0" borderId="19" applyNumberFormat="0" applyFont="0" applyFill="0" applyAlignment="0" applyProtection="0"/>
    <xf numFmtId="0" fontId="84" fillId="0" borderId="0" applyNumberFormat="0" applyFill="0" applyBorder="0" applyAlignment="0" applyProtection="0"/>
    <xf numFmtId="0" fontId="17" fillId="0" borderId="6">
      <alignment horizontal="right"/>
    </xf>
    <xf numFmtId="0" fontId="67" fillId="0" borderId="0" applyNumberFormat="0" applyFill="0" applyBorder="0" applyAlignment="0" applyProtection="0"/>
    <xf numFmtId="0" fontId="85" fillId="0" borderId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3" fillId="0" borderId="0">
      <alignment vertical="center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9" fontId="88" fillId="0" borderId="0" applyFont="0" applyFill="0" applyBorder="0" applyAlignment="0" applyProtection="0"/>
    <xf numFmtId="0" fontId="89" fillId="0" borderId="0"/>
    <xf numFmtId="203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204" fontId="90" fillId="0" borderId="0" applyFont="0" applyFill="0" applyBorder="0" applyAlignment="0" applyProtection="0"/>
    <xf numFmtId="205" fontId="90" fillId="0" borderId="0" applyFont="0" applyFill="0" applyBorder="0" applyAlignment="0" applyProtection="0"/>
    <xf numFmtId="0" fontId="91" fillId="0" borderId="0"/>
    <xf numFmtId="0" fontId="14" fillId="0" borderId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4" fillId="0" borderId="0"/>
    <xf numFmtId="177" fontId="5" fillId="0" borderId="0" applyFont="0" applyFill="0" applyBorder="0" applyAlignment="0" applyProtection="0"/>
    <xf numFmtId="206" fontId="92" fillId="0" borderId="0" applyFont="0" applyFill="0" applyBorder="0" applyAlignment="0" applyProtection="0"/>
    <xf numFmtId="191" fontId="5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" fillId="0" borderId="0"/>
    <xf numFmtId="0" fontId="11" fillId="0" borderId="0"/>
    <xf numFmtId="0" fontId="7" fillId="0" borderId="0"/>
  </cellStyleXfs>
  <cellXfs count="551">
    <xf numFmtId="0" fontId="0" fillId="0" borderId="0" xfId="0"/>
    <xf numFmtId="0" fontId="94" fillId="0" borderId="0" xfId="47" applyFont="1" applyBorder="1"/>
    <xf numFmtId="0" fontId="95" fillId="0" borderId="0" xfId="47" applyFont="1" applyBorder="1"/>
    <xf numFmtId="0" fontId="96" fillId="0" borderId="0" xfId="50" applyFont="1"/>
    <xf numFmtId="0" fontId="97" fillId="0" borderId="0" xfId="50" applyFont="1"/>
    <xf numFmtId="0" fontId="97" fillId="0" borderId="3" xfId="50" applyFont="1" applyBorder="1" applyAlignment="1">
      <alignment horizontal="right"/>
    </xf>
    <xf numFmtId="0" fontId="98" fillId="0" borderId="3" xfId="50" applyFont="1" applyBorder="1" applyAlignment="1">
      <alignment horizontal="right"/>
    </xf>
    <xf numFmtId="0" fontId="97" fillId="0" borderId="1" xfId="50" applyFont="1" applyBorder="1"/>
    <xf numFmtId="0" fontId="97" fillId="0" borderId="1" xfId="50" applyFont="1" applyBorder="1" applyAlignment="1">
      <alignment horizontal="center" vertical="center" wrapText="1"/>
    </xf>
    <xf numFmtId="0" fontId="97" fillId="0" borderId="0" xfId="50" applyFont="1" applyBorder="1"/>
    <xf numFmtId="0" fontId="97" fillId="0" borderId="0" xfId="50" applyFont="1" applyBorder="1" applyAlignment="1">
      <alignment horizontal="center" vertical="center" wrapText="1"/>
    </xf>
    <xf numFmtId="0" fontId="97" fillId="0" borderId="3" xfId="50" applyFont="1" applyBorder="1" applyAlignment="1">
      <alignment horizontal="center" vertical="center" wrapText="1"/>
    </xf>
    <xf numFmtId="0" fontId="99" fillId="0" borderId="0" xfId="47" applyFont="1" applyBorder="1" applyAlignment="1"/>
    <xf numFmtId="0" fontId="99" fillId="0" borderId="0" xfId="47" applyFont="1" applyBorder="1"/>
    <xf numFmtId="0" fontId="99" fillId="0" borderId="0" xfId="47" applyFont="1" applyBorder="1" applyAlignment="1">
      <alignment horizontal="center"/>
    </xf>
    <xf numFmtId="0" fontId="100" fillId="0" borderId="0" xfId="35" applyFont="1" applyBorder="1" applyAlignment="1"/>
    <xf numFmtId="0" fontId="101" fillId="0" borderId="0" xfId="47" applyFont="1" applyBorder="1"/>
    <xf numFmtId="167" fontId="100" fillId="0" borderId="0" xfId="35" applyNumberFormat="1" applyFont="1" applyBorder="1" applyAlignment="1">
      <alignment horizontal="right" wrapText="1"/>
    </xf>
    <xf numFmtId="167" fontId="94" fillId="0" borderId="0" xfId="47" applyNumberFormat="1" applyFont="1" applyBorder="1"/>
    <xf numFmtId="176" fontId="102" fillId="0" borderId="0" xfId="48" applyNumberFormat="1" applyFont="1" applyBorder="1" applyAlignment="1"/>
    <xf numFmtId="0" fontId="96" fillId="0" borderId="0" xfId="35" applyFont="1" applyBorder="1" applyAlignment="1">
      <alignment wrapText="1"/>
    </xf>
    <xf numFmtId="167" fontId="96" fillId="0" borderId="0" xfId="35" applyNumberFormat="1" applyFont="1" applyBorder="1" applyAlignment="1">
      <alignment horizontal="right" wrapText="1"/>
    </xf>
    <xf numFmtId="176" fontId="96" fillId="0" borderId="0" xfId="48" applyNumberFormat="1" applyFont="1" applyBorder="1" applyAlignment="1"/>
    <xf numFmtId="176" fontId="100" fillId="0" borderId="0" xfId="49" applyNumberFormat="1" applyFont="1" applyBorder="1" applyAlignment="1"/>
    <xf numFmtId="0" fontId="103" fillId="0" borderId="0" xfId="35" applyFont="1" applyBorder="1" applyAlignment="1">
      <alignment horizontal="left" wrapText="1" indent="1"/>
    </xf>
    <xf numFmtId="176" fontId="100" fillId="0" borderId="0" xfId="48" applyNumberFormat="1" applyFont="1" applyBorder="1" applyAlignment="1"/>
    <xf numFmtId="0" fontId="96" fillId="0" borderId="0" xfId="35" applyFont="1" applyBorder="1" applyAlignment="1">
      <alignment horizontal="left" wrapText="1" indent="1"/>
    </xf>
    <xf numFmtId="176" fontId="103" fillId="0" borderId="0" xfId="48" applyNumberFormat="1" applyFont="1" applyBorder="1" applyAlignment="1"/>
    <xf numFmtId="167" fontId="99" fillId="0" borderId="0" xfId="47" applyNumberFormat="1" applyFont="1" applyBorder="1"/>
    <xf numFmtId="0" fontId="104" fillId="0" borderId="0" xfId="35" applyFont="1"/>
    <xf numFmtId="0" fontId="106" fillId="0" borderId="0" xfId="1" applyFont="1"/>
    <xf numFmtId="0" fontId="107" fillId="0" borderId="0" xfId="2" applyFont="1"/>
    <xf numFmtId="0" fontId="108" fillId="0" borderId="0" xfId="1" applyFont="1" applyAlignment="1">
      <alignment horizontal="left"/>
    </xf>
    <xf numFmtId="0" fontId="95" fillId="0" borderId="0" xfId="1" applyFont="1" applyAlignment="1">
      <alignment horizontal="left"/>
    </xf>
    <xf numFmtId="0" fontId="96" fillId="0" borderId="0" xfId="1" applyFont="1"/>
    <xf numFmtId="0" fontId="96" fillId="0" borderId="0" xfId="1" applyFont="1" applyAlignment="1">
      <alignment horizontal="center"/>
    </xf>
    <xf numFmtId="0" fontId="102" fillId="0" borderId="0" xfId="1" applyFont="1" applyAlignment="1">
      <alignment horizontal="right"/>
    </xf>
    <xf numFmtId="0" fontId="96" fillId="0" borderId="1" xfId="1" applyFont="1" applyBorder="1" applyAlignment="1">
      <alignment vertical="center" wrapText="1"/>
    </xf>
    <xf numFmtId="0" fontId="97" fillId="0" borderId="1" xfId="3" applyFont="1" applyBorder="1" applyAlignment="1">
      <alignment horizontal="center" vertical="center" wrapText="1"/>
    </xf>
    <xf numFmtId="0" fontId="97" fillId="0" borderId="2" xfId="3" applyFont="1" applyBorder="1" applyAlignment="1">
      <alignment horizontal="center" vertical="center" wrapText="1"/>
    </xf>
    <xf numFmtId="0" fontId="96" fillId="0" borderId="0" xfId="1" applyFont="1" applyAlignment="1">
      <alignment vertical="center" wrapText="1"/>
    </xf>
    <xf numFmtId="0" fontId="97" fillId="0" borderId="0" xfId="3" applyFont="1" applyAlignment="1">
      <alignment horizontal="center" vertical="center" wrapText="1"/>
    </xf>
    <xf numFmtId="0" fontId="97" fillId="0" borderId="0" xfId="13" applyFont="1" applyAlignment="1">
      <alignment horizontal="center" vertical="center" wrapText="1"/>
    </xf>
    <xf numFmtId="0" fontId="97" fillId="0" borderId="3" xfId="13" applyFont="1" applyBorder="1" applyAlignment="1">
      <alignment horizontal="center" vertical="center" wrapText="1"/>
    </xf>
    <xf numFmtId="0" fontId="97" fillId="0" borderId="0" xfId="1" applyFont="1" applyAlignment="1">
      <alignment horizontal="center" vertical="top" wrapText="1"/>
    </xf>
    <xf numFmtId="1" fontId="97" fillId="0" borderId="0" xfId="19" applyNumberFormat="1" applyFont="1" applyAlignment="1">
      <alignment horizontal="center" vertical="top" wrapText="1"/>
    </xf>
    <xf numFmtId="0" fontId="97" fillId="0" borderId="0" xfId="6" applyFont="1" applyAlignment="1">
      <alignment horizontal="center" vertical="top" wrapText="1"/>
    </xf>
    <xf numFmtId="0" fontId="100" fillId="0" borderId="0" xfId="7" applyFont="1"/>
    <xf numFmtId="0" fontId="109" fillId="0" borderId="0" xfId="1" applyFont="1" applyAlignment="1"/>
    <xf numFmtId="167" fontId="100" fillId="0" borderId="0" xfId="1" applyNumberFormat="1" applyFont="1" applyBorder="1" applyAlignment="1"/>
    <xf numFmtId="167" fontId="100" fillId="0" borderId="0" xfId="1" applyNumberFormat="1" applyFont="1" applyBorder="1" applyAlignment="1">
      <alignment horizontal="right" indent="2"/>
    </xf>
    <xf numFmtId="0" fontId="100" fillId="0" borderId="0" xfId="8" applyFont="1"/>
    <xf numFmtId="0" fontId="96" fillId="0" borderId="0" xfId="7" applyFont="1" applyAlignment="1"/>
    <xf numFmtId="1" fontId="110" fillId="0" borderId="0" xfId="2505" applyNumberFormat="1" applyFont="1" applyBorder="1" applyAlignment="1">
      <alignment wrapText="1"/>
    </xf>
    <xf numFmtId="167" fontId="110" fillId="0" borderId="0" xfId="2505" applyNumberFormat="1" applyFont="1" applyBorder="1" applyAlignment="1">
      <alignment horizontal="right" wrapText="1" indent="2"/>
    </xf>
    <xf numFmtId="0" fontId="96" fillId="0" borderId="0" xfId="7" applyFont="1" applyAlignment="1">
      <alignment horizontal="left" indent="1"/>
    </xf>
    <xf numFmtId="1" fontId="97" fillId="0" borderId="0" xfId="1" applyNumberFormat="1" applyFont="1" applyFill="1" applyBorder="1" applyAlignment="1"/>
    <xf numFmtId="1" fontId="97" fillId="0" borderId="0" xfId="1" applyNumberFormat="1" applyFont="1" applyBorder="1" applyAlignment="1"/>
    <xf numFmtId="167" fontId="97" fillId="0" borderId="0" xfId="1" applyNumberFormat="1" applyFont="1" applyBorder="1" applyAlignment="1">
      <alignment horizontal="right" indent="2"/>
    </xf>
    <xf numFmtId="0" fontId="100" fillId="0" borderId="0" xfId="1" applyFont="1"/>
    <xf numFmtId="1" fontId="97" fillId="0" borderId="0" xfId="1" applyNumberFormat="1" applyFont="1" applyBorder="1" applyAlignment="1">
      <alignment horizontal="right"/>
    </xf>
    <xf numFmtId="0" fontId="100" fillId="0" borderId="0" xfId="7" applyFont="1" applyAlignment="1"/>
    <xf numFmtId="1" fontId="110" fillId="0" borderId="0" xfId="1" applyNumberFormat="1" applyFont="1" applyBorder="1" applyAlignment="1"/>
    <xf numFmtId="167" fontId="110" fillId="0" borderId="0" xfId="1" applyNumberFormat="1" applyFont="1" applyBorder="1" applyAlignment="1">
      <alignment horizontal="right" indent="2"/>
    </xf>
    <xf numFmtId="2" fontId="97" fillId="0" borderId="0" xfId="1" applyNumberFormat="1" applyFont="1" applyBorder="1" applyAlignment="1">
      <alignment horizontal="right" indent="2"/>
    </xf>
    <xf numFmtId="0" fontId="111" fillId="0" borderId="0" xfId="1" applyFont="1"/>
    <xf numFmtId="0" fontId="111" fillId="0" borderId="0" xfId="1" applyFont="1" applyBorder="1"/>
    <xf numFmtId="0" fontId="112" fillId="0" borderId="0" xfId="1" applyFont="1" applyBorder="1"/>
    <xf numFmtId="0" fontId="107" fillId="0" borderId="0" xfId="2" applyFont="1" applyBorder="1"/>
    <xf numFmtId="0" fontId="112" fillId="0" borderId="0" xfId="1" applyFont="1"/>
    <xf numFmtId="0" fontId="104" fillId="0" borderId="0" xfId="10" applyFont="1"/>
    <xf numFmtId="0" fontId="113" fillId="0" borderId="0" xfId="1" applyFont="1"/>
    <xf numFmtId="0" fontId="114" fillId="0" borderId="0" xfId="9" applyFont="1"/>
    <xf numFmtId="0" fontId="93" fillId="0" borderId="0" xfId="14" applyFont="1"/>
    <xf numFmtId="0" fontId="107" fillId="0" borderId="0" xfId="0" applyFont="1"/>
    <xf numFmtId="1" fontId="97" fillId="0" borderId="0" xfId="5" applyNumberFormat="1" applyFont="1" applyAlignment="1">
      <alignment horizontal="center" vertical="top" wrapText="1"/>
    </xf>
    <xf numFmtId="0" fontId="100" fillId="0" borderId="0" xfId="11" applyFont="1" applyAlignment="1">
      <alignment horizontal="left"/>
    </xf>
    <xf numFmtId="0" fontId="100" fillId="0" borderId="0" xfId="11" applyFont="1" applyAlignment="1">
      <alignment horizontal="left" wrapText="1"/>
    </xf>
    <xf numFmtId="167" fontId="100" fillId="0" borderId="0" xfId="0" applyNumberFormat="1" applyFont="1" applyBorder="1"/>
    <xf numFmtId="167" fontId="100" fillId="0" borderId="0" xfId="0" applyNumberFormat="1" applyFont="1" applyBorder="1" applyAlignment="1">
      <alignment horizontal="right" indent="2"/>
    </xf>
    <xf numFmtId="0" fontId="100" fillId="0" borderId="0" xfId="11" applyFont="1"/>
    <xf numFmtId="0" fontId="96" fillId="0" borderId="0" xfId="11" applyFont="1"/>
    <xf numFmtId="0" fontId="96" fillId="0" borderId="0" xfId="2" applyFont="1" applyBorder="1"/>
    <xf numFmtId="0" fontId="96" fillId="0" borderId="0" xfId="2" applyFont="1" applyBorder="1" applyAlignment="1">
      <alignment horizontal="right" indent="2"/>
    </xf>
    <xf numFmtId="167" fontId="96" fillId="0" borderId="0" xfId="0" applyNumberFormat="1" applyFont="1" applyBorder="1"/>
    <xf numFmtId="167" fontId="96" fillId="0" borderId="0" xfId="0" applyNumberFormat="1" applyFont="1" applyBorder="1" applyAlignment="1">
      <alignment horizontal="right" indent="2"/>
    </xf>
    <xf numFmtId="0" fontId="96" fillId="0" borderId="0" xfId="11" applyFont="1" applyAlignment="1">
      <alignment horizontal="left"/>
    </xf>
    <xf numFmtId="167" fontId="96" fillId="0" borderId="0" xfId="0" applyNumberFormat="1" applyFont="1" applyFill="1" applyBorder="1"/>
    <xf numFmtId="167" fontId="100" fillId="0" borderId="0" xfId="0" applyNumberFormat="1" applyFont="1" applyFill="1" applyBorder="1"/>
    <xf numFmtId="167" fontId="100" fillId="0" borderId="0" xfId="0" applyNumberFormat="1" applyFont="1" applyFill="1" applyBorder="1" applyAlignment="1">
      <alignment horizontal="right" indent="2"/>
    </xf>
    <xf numFmtId="0" fontId="115" fillId="0" borderId="0" xfId="11" applyFont="1"/>
    <xf numFmtId="0" fontId="96" fillId="0" borderId="0" xfId="2" applyFont="1" applyFill="1" applyBorder="1"/>
    <xf numFmtId="0" fontId="96" fillId="0" borderId="0" xfId="2" applyFont="1" applyFill="1" applyBorder="1" applyAlignment="1">
      <alignment horizontal="right" indent="2"/>
    </xf>
    <xf numFmtId="167" fontId="96" fillId="0" borderId="0" xfId="0" applyNumberFormat="1" applyFont="1" applyFill="1" applyBorder="1" applyAlignment="1">
      <alignment horizontal="right" indent="2"/>
    </xf>
    <xf numFmtId="0" fontId="94" fillId="0" borderId="0" xfId="54" applyFont="1" applyBorder="1"/>
    <xf numFmtId="0" fontId="96" fillId="0" borderId="0" xfId="53" applyFont="1"/>
    <xf numFmtId="0" fontId="116" fillId="0" borderId="0" xfId="54" applyFont="1" applyBorder="1"/>
    <xf numFmtId="0" fontId="96" fillId="0" borderId="0" xfId="54" applyFont="1" applyBorder="1"/>
    <xf numFmtId="0" fontId="116" fillId="0" borderId="0" xfId="53" applyFont="1"/>
    <xf numFmtId="0" fontId="102" fillId="0" borderId="0" xfId="54" applyFont="1" applyBorder="1" applyAlignment="1">
      <alignment horizontal="right"/>
    </xf>
    <xf numFmtId="0" fontId="116" fillId="0" borderId="1" xfId="54" applyFont="1" applyBorder="1"/>
    <xf numFmtId="0" fontId="96" fillId="0" borderId="1" xfId="54" applyFont="1" applyBorder="1"/>
    <xf numFmtId="0" fontId="97" fillId="0" borderId="2" xfId="54" applyNumberFormat="1" applyFont="1" applyBorder="1" applyAlignment="1">
      <alignment horizontal="center" vertical="center"/>
    </xf>
    <xf numFmtId="0" fontId="97" fillId="0" borderId="1" xfId="54" applyNumberFormat="1" applyFont="1" applyBorder="1" applyAlignment="1">
      <alignment horizontal="center" vertical="center"/>
    </xf>
    <xf numFmtId="0" fontId="97" fillId="0" borderId="0" xfId="54" applyNumberFormat="1" applyFont="1" applyBorder="1" applyAlignment="1">
      <alignment horizontal="center" vertical="center"/>
    </xf>
    <xf numFmtId="0" fontId="97" fillId="0" borderId="3" xfId="54" quotePrefix="1" applyFont="1" applyBorder="1" applyAlignment="1">
      <alignment horizontal="center" vertical="center"/>
    </xf>
    <xf numFmtId="0" fontId="97" fillId="0" borderId="3" xfId="54" applyNumberFormat="1" applyFont="1" applyBorder="1" applyAlignment="1">
      <alignment horizontal="center" vertical="center"/>
    </xf>
    <xf numFmtId="0" fontId="117" fillId="0" borderId="0" xfId="54" applyFont="1" applyBorder="1"/>
    <xf numFmtId="0" fontId="117" fillId="0" borderId="0" xfId="54" applyFont="1" applyBorder="1" applyAlignment="1">
      <alignment horizontal="center"/>
    </xf>
    <xf numFmtId="0" fontId="118" fillId="0" borderId="0" xfId="54" applyFont="1" applyBorder="1" applyAlignment="1">
      <alignment horizontal="left"/>
    </xf>
    <xf numFmtId="2" fontId="100" fillId="0" borderId="0" xfId="55" applyNumberFormat="1" applyFont="1" applyBorder="1" applyAlignment="1">
      <alignment horizontal="right" indent="1"/>
    </xf>
    <xf numFmtId="2" fontId="100" fillId="0" borderId="0" xfId="55" applyNumberFormat="1" applyFont="1" applyBorder="1" applyAlignment="1">
      <alignment horizontal="right" indent="2"/>
    </xf>
    <xf numFmtId="2" fontId="96" fillId="0" borderId="0" xfId="53" applyNumberFormat="1" applyFont="1"/>
    <xf numFmtId="0" fontId="119" fillId="0" borderId="0" xfId="54" applyFont="1" applyBorder="1"/>
    <xf numFmtId="0" fontId="118" fillId="0" borderId="0" xfId="54" applyFont="1" applyBorder="1" applyAlignment="1"/>
    <xf numFmtId="0" fontId="96" fillId="0" borderId="0" xfId="53" applyFont="1" applyAlignment="1">
      <alignment horizontal="right" indent="1"/>
    </xf>
    <xf numFmtId="0" fontId="119" fillId="0" borderId="0" xfId="54" applyFont="1" applyBorder="1" applyAlignment="1"/>
    <xf numFmtId="2" fontId="96" fillId="0" borderId="0" xfId="53" applyNumberFormat="1" applyFont="1" applyAlignment="1">
      <alignment horizontal="right" indent="1"/>
    </xf>
    <xf numFmtId="2" fontId="96" fillId="0" borderId="0" xfId="53" applyNumberFormat="1" applyFont="1" applyAlignment="1">
      <alignment horizontal="right" indent="2"/>
    </xf>
    <xf numFmtId="0" fontId="120" fillId="0" borderId="0" xfId="54" applyFont="1" applyBorder="1" applyAlignment="1"/>
    <xf numFmtId="2" fontId="96" fillId="0" borderId="0" xfId="55" applyNumberFormat="1" applyFont="1" applyBorder="1" applyAlignment="1">
      <alignment horizontal="right" indent="1"/>
    </xf>
    <xf numFmtId="2" fontId="96" fillId="0" borderId="0" xfId="55" applyNumberFormat="1" applyFont="1" applyBorder="1" applyAlignment="1">
      <alignment horizontal="right" indent="2"/>
    </xf>
    <xf numFmtId="2" fontId="110" fillId="0" borderId="0" xfId="55" applyNumberFormat="1" applyFont="1" applyBorder="1" applyAlignment="1">
      <alignment horizontal="right"/>
    </xf>
    <xf numFmtId="167" fontId="118" fillId="0" borderId="0" xfId="54" applyNumberFormat="1" applyFont="1" applyBorder="1" applyAlignment="1">
      <alignment horizontal="center"/>
    </xf>
    <xf numFmtId="2" fontId="100" fillId="0" borderId="0" xfId="53" applyNumberFormat="1" applyFont="1" applyAlignment="1">
      <alignment horizontal="right" indent="1"/>
    </xf>
    <xf numFmtId="0" fontId="119" fillId="0" borderId="0" xfId="53" applyFont="1" applyBorder="1"/>
    <xf numFmtId="0" fontId="119" fillId="0" borderId="0" xfId="53" applyFont="1" applyBorder="1" applyAlignment="1">
      <alignment horizontal="right" indent="1"/>
    </xf>
    <xf numFmtId="0" fontId="113" fillId="0" borderId="0" xfId="15" applyFont="1" applyFill="1" applyBorder="1" applyAlignment="1"/>
    <xf numFmtId="0" fontId="113" fillId="0" borderId="0" xfId="15" applyFont="1" applyFill="1" applyBorder="1"/>
    <xf numFmtId="1" fontId="121" fillId="0" borderId="0" xfId="15" applyNumberFormat="1" applyFont="1" applyFill="1" applyBorder="1" applyAlignment="1">
      <alignment horizontal="center"/>
    </xf>
    <xf numFmtId="0" fontId="97" fillId="0" borderId="0" xfId="5" applyFont="1" applyFill="1" applyBorder="1" applyAlignment="1"/>
    <xf numFmtId="0" fontId="97" fillId="0" borderId="0" xfId="15" applyFont="1" applyFill="1" applyBorder="1" applyAlignment="1"/>
    <xf numFmtId="0" fontId="98" fillId="0" borderId="3" xfId="15" applyFont="1" applyFill="1" applyBorder="1" applyAlignment="1"/>
    <xf numFmtId="0" fontId="97" fillId="0" borderId="3" xfId="15" applyNumberFormat="1" applyFont="1" applyFill="1" applyBorder="1" applyAlignment="1"/>
    <xf numFmtId="0" fontId="98" fillId="0" borderId="3" xfId="15" applyNumberFormat="1" applyFont="1" applyFill="1" applyBorder="1" applyAlignment="1">
      <alignment horizontal="right"/>
    </xf>
    <xf numFmtId="0" fontId="113" fillId="0" borderId="0" xfId="15" applyFont="1" applyFill="1" applyBorder="1" applyAlignment="1">
      <alignment vertical="center"/>
    </xf>
    <xf numFmtId="0" fontId="113" fillId="0" borderId="1" xfId="15" applyFont="1" applyFill="1" applyBorder="1" applyAlignment="1"/>
    <xf numFmtId="0" fontId="97" fillId="0" borderId="1" xfId="5" applyFont="1" applyFill="1" applyBorder="1" applyAlignment="1">
      <alignment horizontal="center" vertical="center"/>
    </xf>
    <xf numFmtId="0" fontId="97" fillId="0" borderId="1" xfId="2710" applyFont="1" applyBorder="1" applyAlignment="1">
      <alignment horizontal="center" vertical="center" wrapText="1"/>
    </xf>
    <xf numFmtId="0" fontId="97" fillId="0" borderId="1" xfId="2710" applyFont="1" applyBorder="1" applyAlignment="1">
      <alignment horizontal="center" vertical="center" wrapText="1"/>
    </xf>
    <xf numFmtId="0" fontId="97" fillId="0" borderId="1" xfId="15" applyFont="1" applyFill="1" applyBorder="1" applyAlignment="1">
      <alignment vertical="center"/>
    </xf>
    <xf numFmtId="0" fontId="97" fillId="0" borderId="0" xfId="5" applyFont="1" applyFill="1" applyBorder="1" applyAlignment="1">
      <alignment horizontal="center" vertical="center"/>
    </xf>
    <xf numFmtId="0" fontId="97" fillId="0" borderId="0" xfId="2710" applyFont="1" applyBorder="1" applyAlignment="1">
      <alignment horizontal="center" vertical="center" wrapText="1"/>
    </xf>
    <xf numFmtId="0" fontId="97" fillId="0" borderId="0" xfId="2710" applyFont="1" applyBorder="1" applyAlignment="1">
      <alignment horizontal="center" vertical="center" wrapText="1"/>
    </xf>
    <xf numFmtId="0" fontId="97" fillId="0" borderId="0" xfId="15" applyFont="1" applyFill="1" applyBorder="1" applyAlignment="1">
      <alignment vertical="center"/>
    </xf>
    <xf numFmtId="0" fontId="97" fillId="0" borderId="3" xfId="2710" applyFont="1" applyBorder="1" applyAlignment="1">
      <alignment horizontal="center" vertical="center" wrapText="1"/>
    </xf>
    <xf numFmtId="0" fontId="122" fillId="0" borderId="0" xfId="2710" applyFont="1" applyBorder="1" applyAlignment="1">
      <alignment vertical="center" wrapText="1"/>
    </xf>
    <xf numFmtId="1" fontId="97" fillId="0" borderId="3" xfId="5" applyNumberFormat="1" applyFont="1" applyFill="1" applyBorder="1" applyAlignment="1">
      <alignment horizontal="center" vertical="center"/>
    </xf>
    <xf numFmtId="167" fontId="97" fillId="0" borderId="3" xfId="5" applyNumberFormat="1" applyFont="1" applyFill="1" applyBorder="1" applyAlignment="1">
      <alignment horizontal="center" vertical="center"/>
    </xf>
    <xf numFmtId="1" fontId="97" fillId="0" borderId="3" xfId="15" applyNumberFormat="1" applyFont="1" applyFill="1" applyBorder="1" applyAlignment="1">
      <alignment horizontal="center" vertical="center"/>
    </xf>
    <xf numFmtId="0" fontId="94" fillId="0" borderId="0" xfId="15" applyFont="1" applyFill="1" applyBorder="1" applyAlignment="1"/>
    <xf numFmtId="0" fontId="97" fillId="0" borderId="0" xfId="5" applyFont="1" applyFill="1" applyBorder="1" applyAlignment="1">
      <alignment horizontal="center"/>
    </xf>
    <xf numFmtId="167" fontId="97" fillId="0" borderId="0" xfId="15" applyNumberFormat="1" applyFont="1" applyFill="1" applyBorder="1" applyAlignment="1"/>
    <xf numFmtId="0" fontId="94" fillId="0" borderId="0" xfId="15" applyFont="1" applyFill="1" applyBorder="1"/>
    <xf numFmtId="49" fontId="110" fillId="0" borderId="0" xfId="20" applyNumberFormat="1" applyFont="1" applyFill="1" applyBorder="1" applyAlignment="1"/>
    <xf numFmtId="0" fontId="123" fillId="0" borderId="0" xfId="15" applyFont="1" applyFill="1" applyBorder="1" applyAlignment="1"/>
    <xf numFmtId="1" fontId="97" fillId="0" borderId="0" xfId="16" applyNumberFormat="1" applyFont="1" applyFill="1" applyAlignment="1"/>
    <xf numFmtId="1" fontId="110" fillId="0" borderId="0" xfId="16" applyNumberFormat="1" applyFont="1" applyFill="1" applyAlignment="1"/>
    <xf numFmtId="167" fontId="110" fillId="0" borderId="0" xfId="16" applyNumberFormat="1" applyFont="1" applyFill="1" applyAlignment="1">
      <alignment horizontal="right" indent="1"/>
    </xf>
    <xf numFmtId="1" fontId="110" fillId="0" borderId="0" xfId="5" applyNumberFormat="1" applyFont="1" applyFill="1" applyBorder="1" applyAlignment="1">
      <alignment horizontal="right" indent="1"/>
    </xf>
    <xf numFmtId="1" fontId="124" fillId="0" borderId="0" xfId="19" applyNumberFormat="1" applyFont="1" applyFill="1" applyBorder="1"/>
    <xf numFmtId="1" fontId="125" fillId="0" borderId="0" xfId="19" applyNumberFormat="1" applyFont="1" applyFill="1" applyBorder="1"/>
    <xf numFmtId="0" fontId="123" fillId="0" borderId="0" xfId="15" applyFont="1" applyFill="1" applyBorder="1"/>
    <xf numFmtId="0" fontId="126" fillId="0" borderId="0" xfId="15" applyFont="1" applyFill="1" applyBorder="1" applyAlignment="1"/>
    <xf numFmtId="49" fontId="110" fillId="0" borderId="0" xfId="5" applyNumberFormat="1" applyFont="1" applyFill="1" applyBorder="1" applyAlignment="1">
      <alignment horizontal="left"/>
    </xf>
    <xf numFmtId="0" fontId="126" fillId="0" borderId="0" xfId="15" applyFont="1" applyFill="1" applyBorder="1"/>
    <xf numFmtId="170" fontId="125" fillId="0" borderId="0" xfId="19" applyNumberFormat="1" applyFont="1" applyFill="1" applyBorder="1"/>
    <xf numFmtId="0" fontId="110" fillId="0" borderId="0" xfId="5" applyFont="1" applyFill="1" applyBorder="1" applyAlignment="1"/>
    <xf numFmtId="0" fontId="94" fillId="0" borderId="0" xfId="5" applyFont="1" applyFill="1" applyBorder="1" applyAlignment="1"/>
    <xf numFmtId="167" fontId="97" fillId="0" borderId="0" xfId="16" applyNumberFormat="1" applyFont="1" applyFill="1" applyAlignment="1">
      <alignment horizontal="right" indent="1"/>
    </xf>
    <xf numFmtId="1" fontId="97" fillId="0" borderId="0" xfId="16" applyNumberFormat="1" applyFont="1" applyFill="1" applyAlignment="1">
      <alignment horizontal="right" indent="1"/>
    </xf>
    <xf numFmtId="167" fontId="123" fillId="0" borderId="0" xfId="15" applyNumberFormat="1" applyFont="1" applyFill="1" applyBorder="1"/>
    <xf numFmtId="0" fontId="96" fillId="0" borderId="0" xfId="5" applyFont="1" applyFill="1" applyBorder="1" applyAlignment="1">
      <alignment horizontal="left"/>
    </xf>
    <xf numFmtId="0" fontId="96" fillId="0" borderId="0" xfId="5" applyNumberFormat="1" applyFont="1" applyFill="1" applyBorder="1" applyAlignment="1">
      <alignment horizontal="left"/>
    </xf>
    <xf numFmtId="1" fontId="97" fillId="0" borderId="0" xfId="5" applyNumberFormat="1" applyFont="1" applyFill="1" applyBorder="1" applyAlignment="1">
      <alignment horizontal="right" indent="1"/>
    </xf>
    <xf numFmtId="169" fontId="125" fillId="0" borderId="0" xfId="19" applyNumberFormat="1" applyFont="1" applyFill="1" applyBorder="1"/>
    <xf numFmtId="0" fontId="94" fillId="0" borderId="0" xfId="15" applyFont="1" applyFill="1" applyBorder="1" applyAlignment="1">
      <alignment vertical="center"/>
    </xf>
    <xf numFmtId="0" fontId="128" fillId="0" borderId="1" xfId="5" applyNumberFormat="1" applyFont="1" applyFill="1" applyBorder="1" applyAlignment="1"/>
    <xf numFmtId="0" fontId="97" fillId="0" borderId="0" xfId="5" applyNumberFormat="1" applyFont="1" applyFill="1" applyBorder="1" applyAlignment="1"/>
    <xf numFmtId="0" fontId="129" fillId="0" borderId="0" xfId="5" applyNumberFormat="1" applyFont="1" applyFill="1" applyBorder="1" applyAlignment="1"/>
    <xf numFmtId="0" fontId="130" fillId="0" borderId="0" xfId="15" applyFont="1" applyFill="1" applyBorder="1" applyAlignment="1"/>
    <xf numFmtId="0" fontId="130" fillId="0" borderId="0" xfId="5" applyFont="1" applyFill="1" applyBorder="1" applyAlignment="1"/>
    <xf numFmtId="0" fontId="94" fillId="0" borderId="0" xfId="5" applyFont="1" applyFill="1" applyBorder="1"/>
    <xf numFmtId="0" fontId="113" fillId="0" borderId="0" xfId="5" applyFont="1" applyFill="1" applyBorder="1" applyAlignment="1"/>
    <xf numFmtId="0" fontId="97" fillId="0" borderId="1" xfId="5" applyFont="1" applyFill="1" applyBorder="1" applyAlignment="1">
      <alignment horizontal="center"/>
    </xf>
    <xf numFmtId="0" fontId="97" fillId="0" borderId="1" xfId="2710" applyFont="1" applyBorder="1" applyAlignment="1">
      <alignment horizontal="center" wrapText="1"/>
    </xf>
    <xf numFmtId="0" fontId="97" fillId="0" borderId="1" xfId="2710" applyFont="1" applyBorder="1" applyAlignment="1">
      <alignment horizontal="center" wrapText="1"/>
    </xf>
    <xf numFmtId="0" fontId="97" fillId="0" borderId="1" xfId="15" applyFont="1" applyFill="1" applyBorder="1" applyAlignment="1"/>
    <xf numFmtId="0" fontId="97" fillId="0" borderId="0" xfId="2710" applyFont="1" applyBorder="1" applyAlignment="1">
      <alignment horizontal="center" wrapText="1"/>
    </xf>
    <xf numFmtId="0" fontId="97" fillId="0" borderId="0" xfId="2710" applyFont="1" applyBorder="1" applyAlignment="1">
      <alignment horizontal="center" wrapText="1"/>
    </xf>
    <xf numFmtId="0" fontId="97" fillId="0" borderId="3" xfId="2710" applyFont="1" applyBorder="1" applyAlignment="1">
      <alignment horizontal="center" wrapText="1"/>
    </xf>
    <xf numFmtId="0" fontId="122" fillId="0" borderId="0" xfId="2710" applyFont="1" applyBorder="1" applyAlignment="1">
      <alignment wrapText="1"/>
    </xf>
    <xf numFmtId="0" fontId="97" fillId="0" borderId="0" xfId="5" applyFont="1" applyFill="1" applyBorder="1" applyAlignment="1">
      <alignment horizontal="center" wrapText="1"/>
    </xf>
    <xf numFmtId="167" fontId="97" fillId="0" borderId="0" xfId="15" applyNumberFormat="1" applyFont="1" applyFill="1" applyBorder="1"/>
    <xf numFmtId="49" fontId="110" fillId="0" borderId="0" xfId="17" applyNumberFormat="1" applyFont="1" applyFill="1" applyBorder="1" applyAlignment="1"/>
    <xf numFmtId="0" fontId="121" fillId="0" borderId="0" xfId="15" applyFont="1" applyFill="1" applyBorder="1" applyAlignment="1"/>
    <xf numFmtId="0" fontId="110" fillId="0" borderId="0" xfId="15" applyFont="1" applyFill="1" applyBorder="1" applyAlignment="1"/>
    <xf numFmtId="1" fontId="110" fillId="0" borderId="0" xfId="15" applyNumberFormat="1" applyFont="1" applyFill="1" applyBorder="1" applyAlignment="1"/>
    <xf numFmtId="167" fontId="110" fillId="0" borderId="0" xfId="15" applyNumberFormat="1" applyFont="1" applyFill="1" applyBorder="1" applyAlignment="1"/>
    <xf numFmtId="167" fontId="110" fillId="0" borderId="0" xfId="15" applyNumberFormat="1" applyFont="1" applyFill="1" applyBorder="1"/>
    <xf numFmtId="0" fontId="121" fillId="0" borderId="0" xfId="15" applyFont="1" applyFill="1" applyBorder="1"/>
    <xf numFmtId="49" fontId="97" fillId="0" borderId="0" xfId="5" applyNumberFormat="1" applyFont="1" applyFill="1" applyBorder="1" applyAlignment="1">
      <alignment horizontal="left"/>
    </xf>
    <xf numFmtId="1" fontId="97" fillId="0" borderId="0" xfId="15" applyNumberFormat="1" applyFont="1" applyFill="1" applyBorder="1" applyAlignment="1"/>
    <xf numFmtId="0" fontId="97" fillId="0" borderId="0" xfId="5" applyNumberFormat="1" applyFont="1" applyFill="1" applyBorder="1" applyAlignment="1">
      <alignment horizontal="left"/>
    </xf>
    <xf numFmtId="0" fontId="96" fillId="0" borderId="0" xfId="5" applyFont="1" applyFill="1" applyBorder="1" applyAlignment="1">
      <alignment horizontal="left" wrapText="1"/>
    </xf>
    <xf numFmtId="0" fontId="96" fillId="0" borderId="0" xfId="16" applyFont="1"/>
    <xf numFmtId="0" fontId="96" fillId="0" borderId="0" xfId="16" applyFont="1" applyAlignment="1"/>
    <xf numFmtId="0" fontId="113" fillId="0" borderId="0" xfId="5" applyFont="1" applyFill="1" applyBorder="1"/>
    <xf numFmtId="0" fontId="93" fillId="0" borderId="0" xfId="6" applyFont="1" applyBorder="1" applyAlignment="1"/>
    <xf numFmtId="0" fontId="96" fillId="0" borderId="0" xfId="6" applyFont="1" applyBorder="1"/>
    <xf numFmtId="0" fontId="93" fillId="0" borderId="0" xfId="22" applyFont="1" applyBorder="1" applyAlignment="1">
      <alignment horizontal="left"/>
    </xf>
    <xf numFmtId="0" fontId="93" fillId="0" borderId="0" xfId="6" applyFont="1" applyBorder="1" applyAlignment="1">
      <alignment horizontal="center"/>
    </xf>
    <xf numFmtId="0" fontId="116" fillId="0" borderId="0" xfId="6" applyFont="1" applyBorder="1"/>
    <xf numFmtId="0" fontId="96" fillId="0" borderId="3" xfId="6" applyFont="1" applyBorder="1"/>
    <xf numFmtId="0" fontId="102" fillId="0" borderId="0" xfId="6" applyFont="1" applyBorder="1" applyAlignment="1">
      <alignment horizontal="right"/>
    </xf>
    <xf numFmtId="167" fontId="96" fillId="0" borderId="0" xfId="6" applyNumberFormat="1" applyFont="1" applyBorder="1" applyAlignment="1">
      <alignment horizontal="right" indent="1"/>
    </xf>
    <xf numFmtId="167" fontId="96" fillId="0" borderId="0" xfId="6" applyNumberFormat="1" applyFont="1" applyBorder="1" applyAlignment="1">
      <alignment horizontal="right" indent="3"/>
    </xf>
    <xf numFmtId="0" fontId="96" fillId="0" borderId="0" xfId="6" applyFont="1" applyBorder="1" applyAlignment="1"/>
    <xf numFmtId="0" fontId="96" fillId="0" borderId="1" xfId="9" applyFont="1" applyBorder="1" applyAlignment="1">
      <alignment horizontal="center" vertical="center" wrapText="1"/>
    </xf>
    <xf numFmtId="0" fontId="96" fillId="0" borderId="1" xfId="9" applyFont="1" applyBorder="1" applyAlignment="1">
      <alignment horizontal="center" vertical="center" wrapText="1"/>
    </xf>
    <xf numFmtId="0" fontId="96" fillId="0" borderId="1" xfId="4" applyFont="1" applyBorder="1" applyAlignment="1">
      <alignment horizontal="center" vertical="center"/>
    </xf>
    <xf numFmtId="0" fontId="96" fillId="0" borderId="0" xfId="9" applyFont="1" applyBorder="1" applyAlignment="1">
      <alignment horizontal="center" vertical="center" wrapText="1"/>
    </xf>
    <xf numFmtId="0" fontId="96" fillId="0" borderId="3" xfId="9" applyFont="1" applyBorder="1" applyAlignment="1">
      <alignment horizontal="center" vertical="center" wrapText="1"/>
    </xf>
    <xf numFmtId="0" fontId="96" fillId="0" borderId="3" xfId="4" applyFont="1" applyBorder="1" applyAlignment="1">
      <alignment horizontal="center" vertical="center" wrapText="1"/>
    </xf>
    <xf numFmtId="0" fontId="96" fillId="0" borderId="0" xfId="4" applyFont="1" applyBorder="1" applyAlignment="1">
      <alignment horizontal="center" vertical="center" wrapText="1"/>
    </xf>
    <xf numFmtId="0" fontId="96" fillId="0" borderId="3" xfId="9" applyFont="1" applyBorder="1" applyAlignment="1">
      <alignment horizontal="center" vertical="center" wrapText="1"/>
    </xf>
    <xf numFmtId="0" fontId="96" fillId="0" borderId="3" xfId="4" applyFont="1" applyBorder="1" applyAlignment="1">
      <alignment horizontal="center" vertical="center" wrapText="1"/>
    </xf>
    <xf numFmtId="1" fontId="96" fillId="0" borderId="0" xfId="6" applyNumberFormat="1" applyFont="1" applyBorder="1" applyAlignment="1">
      <alignment horizontal="right" indent="1"/>
    </xf>
    <xf numFmtId="0" fontId="102" fillId="0" borderId="0" xfId="6" applyFont="1" applyBorder="1" applyAlignment="1"/>
    <xf numFmtId="0" fontId="114" fillId="0" borderId="0" xfId="9" applyFont="1" applyBorder="1" applyAlignment="1">
      <alignment wrapText="1"/>
    </xf>
    <xf numFmtId="0" fontId="100" fillId="0" borderId="0" xfId="6" applyFont="1" applyBorder="1" applyAlignment="1">
      <alignment horizontal="left"/>
    </xf>
    <xf numFmtId="1" fontId="100" fillId="0" borderId="0" xfId="6" applyNumberFormat="1" applyFont="1" applyBorder="1" applyAlignment="1">
      <alignment horizontal="right" indent="1"/>
    </xf>
    <xf numFmtId="167" fontId="100" fillId="0" borderId="0" xfId="6" applyNumberFormat="1" applyFont="1" applyBorder="1" applyAlignment="1">
      <alignment horizontal="right" indent="1"/>
    </xf>
    <xf numFmtId="1" fontId="100" fillId="0" borderId="0" xfId="6" applyNumberFormat="1" applyFont="1" applyBorder="1" applyAlignment="1"/>
    <xf numFmtId="2" fontId="96" fillId="0" borderId="0" xfId="6" applyNumberFormat="1" applyFont="1" applyBorder="1" applyAlignment="1">
      <alignment horizontal="right" indent="1"/>
    </xf>
    <xf numFmtId="0" fontId="100" fillId="0" borderId="0" xfId="6" applyFont="1" applyBorder="1" applyAlignment="1"/>
    <xf numFmtId="2" fontId="96" fillId="0" borderId="0" xfId="6" applyNumberFormat="1" applyFont="1" applyBorder="1" applyAlignment="1"/>
    <xf numFmtId="2" fontId="100" fillId="0" borderId="0" xfId="6" applyNumberFormat="1" applyFont="1" applyBorder="1" applyAlignment="1"/>
    <xf numFmtId="0" fontId="102" fillId="0" borderId="0" xfId="6" quotePrefix="1" applyFont="1" applyBorder="1" applyAlignment="1">
      <alignment horizontal="left"/>
    </xf>
    <xf numFmtId="0" fontId="96" fillId="0" borderId="0" xfId="6" applyFont="1" applyBorder="1" applyAlignment="1">
      <alignment horizontal="left"/>
    </xf>
    <xf numFmtId="1" fontId="96" fillId="0" borderId="0" xfId="6" applyNumberFormat="1" applyFont="1" applyBorder="1" applyAlignment="1"/>
    <xf numFmtId="1" fontId="102" fillId="0" borderId="0" xfId="6" applyNumberFormat="1" applyFont="1" applyBorder="1" applyAlignment="1"/>
    <xf numFmtId="1" fontId="96" fillId="0" borderId="0" xfId="3" applyNumberFormat="1" applyFont="1" applyAlignment="1">
      <alignment horizontal="right"/>
    </xf>
    <xf numFmtId="167" fontId="96" fillId="0" borderId="0" xfId="6" applyNumberFormat="1" applyFont="1" applyBorder="1" applyAlignment="1">
      <alignment horizontal="center"/>
    </xf>
    <xf numFmtId="1" fontId="96" fillId="0" borderId="0" xfId="6" applyNumberFormat="1" applyFont="1" applyBorder="1"/>
    <xf numFmtId="0" fontId="116" fillId="0" borderId="0" xfId="33" applyFont="1" applyAlignment="1">
      <alignment horizontal="center"/>
    </xf>
    <xf numFmtId="0" fontId="94" fillId="0" borderId="0" xfId="33" applyFont="1" applyFill="1"/>
    <xf numFmtId="0" fontId="107" fillId="0" borderId="0" xfId="29" applyFont="1"/>
    <xf numFmtId="0" fontId="116" fillId="0" borderId="0" xfId="33" applyFont="1"/>
    <xf numFmtId="0" fontId="117" fillId="0" borderId="0" xfId="33" applyFont="1"/>
    <xf numFmtId="0" fontId="117" fillId="0" borderId="0" xfId="33" applyFont="1" applyAlignment="1">
      <alignment horizontal="center"/>
    </xf>
    <xf numFmtId="0" fontId="102" fillId="0" borderId="0" xfId="33" applyFont="1" applyAlignment="1">
      <alignment horizontal="right"/>
    </xf>
    <xf numFmtId="0" fontId="117" fillId="0" borderId="1" xfId="33" applyFont="1" applyBorder="1"/>
    <xf numFmtId="0" fontId="117" fillId="0" borderId="1" xfId="33" applyFont="1" applyBorder="1" applyAlignment="1">
      <alignment vertical="center"/>
    </xf>
    <xf numFmtId="0" fontId="96" fillId="0" borderId="1" xfId="33" applyFont="1" applyBorder="1" applyAlignment="1">
      <alignment horizontal="center" vertical="center"/>
    </xf>
    <xf numFmtId="0" fontId="117" fillId="0" borderId="0" xfId="33" applyFont="1" applyAlignment="1">
      <alignment vertical="center"/>
    </xf>
    <xf numFmtId="0" fontId="96" fillId="0" borderId="3" xfId="33" applyFont="1" applyBorder="1" applyAlignment="1">
      <alignment horizontal="center" vertical="center"/>
    </xf>
    <xf numFmtId="0" fontId="100" fillId="0" borderId="0" xfId="33" applyFont="1"/>
    <xf numFmtId="0" fontId="96" fillId="0" borderId="0" xfId="30" applyFont="1"/>
    <xf numFmtId="1" fontId="100" fillId="0" borderId="0" xfId="33" applyNumberFormat="1" applyFont="1" applyAlignment="1">
      <alignment horizontal="right" indent="3"/>
    </xf>
    <xf numFmtId="167" fontId="100" fillId="0" borderId="0" xfId="33" applyNumberFormat="1" applyFont="1" applyAlignment="1">
      <alignment horizontal="right" indent="3"/>
    </xf>
    <xf numFmtId="1" fontId="96" fillId="0" borderId="0" xfId="33" applyNumberFormat="1" applyFont="1" applyAlignment="1">
      <alignment horizontal="right" indent="3"/>
    </xf>
    <xf numFmtId="0" fontId="107" fillId="0" borderId="0" xfId="36" applyFont="1" applyAlignment="1">
      <alignment horizontal="right" indent="3"/>
    </xf>
    <xf numFmtId="167" fontId="96" fillId="0" borderId="0" xfId="33" applyNumberFormat="1" applyFont="1" applyAlignment="1">
      <alignment horizontal="right" indent="3"/>
    </xf>
    <xf numFmtId="0" fontId="104" fillId="0" borderId="0" xfId="35" applyFont="1" applyFill="1" applyAlignment="1">
      <alignment vertical="center" wrapText="1"/>
    </xf>
    <xf numFmtId="173" fontId="131" fillId="0" borderId="0" xfId="34" applyNumberFormat="1" applyFont="1" applyAlignment="1">
      <alignment horizontal="center"/>
    </xf>
    <xf numFmtId="173" fontId="102" fillId="0" borderId="0" xfId="34" applyNumberFormat="1" applyFont="1" applyAlignment="1">
      <alignment horizontal="right" indent="3"/>
    </xf>
    <xf numFmtId="167" fontId="102" fillId="0" borderId="0" xfId="34" applyNumberFormat="1" applyFont="1" applyAlignment="1">
      <alignment horizontal="right" indent="3"/>
    </xf>
    <xf numFmtId="0" fontId="107" fillId="0" borderId="0" xfId="36" applyFont="1"/>
    <xf numFmtId="0" fontId="107" fillId="0" borderId="0" xfId="36" applyFont="1" applyAlignment="1">
      <alignment horizontal="center"/>
    </xf>
    <xf numFmtId="0" fontId="96" fillId="0" borderId="0" xfId="30" applyFont="1" applyAlignment="1">
      <alignment horizontal="center"/>
    </xf>
    <xf numFmtId="0" fontId="94" fillId="0" borderId="0" xfId="33" applyFont="1"/>
    <xf numFmtId="0" fontId="96" fillId="0" borderId="0" xfId="34" applyNumberFormat="1" applyFont="1" applyBorder="1" applyAlignment="1">
      <alignment horizontal="center"/>
    </xf>
    <xf numFmtId="167" fontId="96" fillId="0" borderId="0" xfId="33" applyNumberFormat="1" applyFont="1" applyAlignment="1">
      <alignment horizontal="center"/>
    </xf>
    <xf numFmtId="173" fontId="132" fillId="0" borderId="0" xfId="34" applyNumberFormat="1" applyFont="1" applyBorder="1" applyAlignment="1">
      <alignment horizontal="center"/>
    </xf>
    <xf numFmtId="172" fontId="96" fillId="0" borderId="0" xfId="31" applyNumberFormat="1" applyFont="1"/>
    <xf numFmtId="0" fontId="96" fillId="0" borderId="0" xfId="32" applyFont="1" applyFill="1" applyBorder="1"/>
    <xf numFmtId="172" fontId="96" fillId="0" borderId="0" xfId="31" applyNumberFormat="1" applyFont="1" applyFill="1"/>
    <xf numFmtId="0" fontId="107" fillId="0" borderId="0" xfId="29" applyFont="1" applyAlignment="1">
      <alignment horizontal="center"/>
    </xf>
    <xf numFmtId="0" fontId="94" fillId="0" borderId="0" xfId="23" applyFont="1"/>
    <xf numFmtId="0" fontId="105" fillId="0" borderId="0" xfId="27" applyFont="1"/>
    <xf numFmtId="0" fontId="97" fillId="0" borderId="0" xfId="23" applyFont="1"/>
    <xf numFmtId="0" fontId="102" fillId="0" borderId="3" xfId="23" applyFont="1" applyBorder="1" applyAlignment="1">
      <alignment horizontal="right"/>
    </xf>
    <xf numFmtId="0" fontId="96" fillId="0" borderId="1" xfId="23" applyFont="1" applyBorder="1"/>
    <xf numFmtId="0" fontId="97" fillId="0" borderId="1" xfId="23" applyFont="1" applyBorder="1" applyAlignment="1">
      <alignment horizontal="center" vertical="center" wrapText="1"/>
    </xf>
    <xf numFmtId="0" fontId="96" fillId="0" borderId="0" xfId="23" applyFont="1"/>
    <xf numFmtId="0" fontId="97" fillId="0" borderId="0" xfId="23" applyFont="1" applyAlignment="1">
      <alignment horizontal="center" vertical="center" wrapText="1"/>
    </xf>
    <xf numFmtId="0" fontId="97" fillId="0" borderId="3" xfId="23" applyFont="1" applyBorder="1" applyAlignment="1">
      <alignment horizontal="center" vertical="center" wrapText="1"/>
    </xf>
    <xf numFmtId="0" fontId="100" fillId="0" borderId="0" xfId="24" applyFont="1" applyAlignment="1">
      <alignment horizontal="left"/>
    </xf>
    <xf numFmtId="0" fontId="100" fillId="0" borderId="0" xfId="24" applyFont="1"/>
    <xf numFmtId="1" fontId="100" fillId="0" borderId="0" xfId="25" applyNumberFormat="1" applyFont="1" applyAlignment="1">
      <alignment horizontal="right" indent="1"/>
    </xf>
    <xf numFmtId="167" fontId="100" fillId="0" borderId="0" xfId="25" applyNumberFormat="1" applyFont="1" applyAlignment="1">
      <alignment horizontal="right" indent="2"/>
    </xf>
    <xf numFmtId="1" fontId="94" fillId="0" borderId="0" xfId="23" applyNumberFormat="1" applyFont="1"/>
    <xf numFmtId="0" fontId="96" fillId="0" borderId="0" xfId="24" applyFont="1"/>
    <xf numFmtId="0" fontId="102" fillId="0" borderId="0" xfId="24" applyFont="1" applyAlignment="1">
      <alignment horizontal="left"/>
    </xf>
    <xf numFmtId="1" fontId="102" fillId="0" borderId="0" xfId="25" applyNumberFormat="1" applyFont="1" applyAlignment="1">
      <alignment horizontal="right" indent="1"/>
    </xf>
    <xf numFmtId="167" fontId="102" fillId="0" borderId="0" xfId="25" applyNumberFormat="1" applyFont="1" applyAlignment="1">
      <alignment horizontal="right" indent="2"/>
    </xf>
    <xf numFmtId="0" fontId="103" fillId="0" borderId="0" xfId="24" applyFont="1"/>
    <xf numFmtId="0" fontId="96" fillId="0" borderId="0" xfId="24" applyFont="1" applyAlignment="1">
      <alignment horizontal="left" indent="1"/>
    </xf>
    <xf numFmtId="1" fontId="96" fillId="0" borderId="0" xfId="25" applyNumberFormat="1" applyFont="1" applyAlignment="1">
      <alignment horizontal="right" indent="1"/>
    </xf>
    <xf numFmtId="167" fontId="96" fillId="0" borderId="0" xfId="25" applyNumberFormat="1" applyFont="1" applyAlignment="1">
      <alignment horizontal="right" indent="2"/>
    </xf>
    <xf numFmtId="167" fontId="94" fillId="0" borderId="0" xfId="23" applyNumberFormat="1" applyFont="1"/>
    <xf numFmtId="1" fontId="96" fillId="0" borderId="0" xfId="23" applyNumberFormat="1" applyFont="1" applyAlignment="1">
      <alignment horizontal="right" indent="1"/>
    </xf>
    <xf numFmtId="167" fontId="96" fillId="0" borderId="0" xfId="23" applyNumberFormat="1" applyFont="1" applyAlignment="1">
      <alignment horizontal="right" indent="2"/>
    </xf>
    <xf numFmtId="0" fontId="96" fillId="0" borderId="0" xfId="2585" applyFont="1" applyAlignment="1">
      <alignment horizontal="left" indent="1"/>
    </xf>
    <xf numFmtId="0" fontId="102" fillId="0" borderId="0" xfId="24" applyFont="1"/>
    <xf numFmtId="167" fontId="96" fillId="0" borderId="0" xfId="23" applyNumberFormat="1" applyFont="1" applyAlignment="1">
      <alignment horizontal="right" indent="1"/>
    </xf>
    <xf numFmtId="0" fontId="96" fillId="0" borderId="0" xfId="22" applyFont="1"/>
    <xf numFmtId="0" fontId="96" fillId="0" borderId="0" xfId="22" applyFont="1" applyAlignment="1">
      <alignment horizontal="left" indent="1"/>
    </xf>
    <xf numFmtId="0" fontId="96" fillId="0" borderId="0" xfId="22" applyFont="1" applyBorder="1"/>
    <xf numFmtId="0" fontId="117" fillId="0" borderId="0" xfId="23" applyFont="1"/>
    <xf numFmtId="0" fontId="94" fillId="0" borderId="0" xfId="23" applyFont="1" applyFill="1"/>
    <xf numFmtId="0" fontId="106" fillId="0" borderId="0" xfId="52" applyFont="1"/>
    <xf numFmtId="0" fontId="133" fillId="0" borderId="0" xfId="3" applyFont="1"/>
    <xf numFmtId="0" fontId="96" fillId="0" borderId="0" xfId="3" applyFont="1"/>
    <xf numFmtId="0" fontId="96" fillId="0" borderId="0" xfId="3" applyFont="1" applyFill="1"/>
    <xf numFmtId="0" fontId="96" fillId="0" borderId="0" xfId="52" applyFont="1"/>
    <xf numFmtId="0" fontId="97" fillId="0" borderId="0" xfId="3" applyFont="1"/>
    <xf numFmtId="0" fontId="102" fillId="0" borderId="0" xfId="3" applyFont="1" applyAlignment="1">
      <alignment horizontal="right"/>
    </xf>
    <xf numFmtId="0" fontId="98" fillId="0" borderId="0" xfId="52" applyFont="1" applyFill="1" applyAlignment="1">
      <alignment horizontal="right"/>
    </xf>
    <xf numFmtId="0" fontId="97" fillId="0" borderId="0" xfId="52" applyFont="1"/>
    <xf numFmtId="0" fontId="110" fillId="0" borderId="1" xfId="3" applyFont="1" applyFill="1" applyBorder="1" applyAlignment="1">
      <alignment horizontal="center" wrapText="1"/>
    </xf>
    <xf numFmtId="0" fontId="97" fillId="0" borderId="1" xfId="43" applyFont="1" applyFill="1" applyBorder="1" applyAlignment="1">
      <alignment horizontal="center" vertical="center" wrapText="1"/>
    </xf>
    <xf numFmtId="0" fontId="97" fillId="0" borderId="0" xfId="52" applyFont="1" applyFill="1"/>
    <xf numFmtId="0" fontId="110" fillId="0" borderId="0" xfId="3" applyFont="1" applyFill="1" applyBorder="1" applyAlignment="1">
      <alignment horizontal="center" wrapText="1"/>
    </xf>
    <xf numFmtId="0" fontId="97" fillId="0" borderId="3" xfId="43" applyFont="1" applyFill="1" applyBorder="1" applyAlignment="1">
      <alignment horizontal="center" vertical="center" wrapText="1"/>
    </xf>
    <xf numFmtId="0" fontId="97" fillId="0" borderId="3" xfId="43" applyFont="1" applyFill="1" applyBorder="1" applyAlignment="1">
      <alignment horizontal="center" vertical="center"/>
    </xf>
    <xf numFmtId="0" fontId="97" fillId="0" borderId="0" xfId="3" applyFont="1" applyFill="1" applyBorder="1"/>
    <xf numFmtId="0" fontId="97" fillId="0" borderId="0" xfId="43" applyFont="1" applyFill="1" applyBorder="1" applyAlignment="1">
      <alignment horizontal="center" vertical="center"/>
    </xf>
    <xf numFmtId="0" fontId="100" fillId="0" borderId="0" xfId="13" applyFont="1" applyFill="1" applyBorder="1" applyAlignment="1"/>
    <xf numFmtId="0" fontId="100" fillId="0" borderId="0" xfId="3" applyFont="1" applyFill="1" applyBorder="1" applyAlignment="1">
      <alignment horizontal="right" indent="1"/>
    </xf>
    <xf numFmtId="2" fontId="100" fillId="0" borderId="0" xfId="3" applyNumberFormat="1" applyFont="1" applyFill="1" applyBorder="1" applyAlignment="1">
      <alignment horizontal="right" indent="4"/>
    </xf>
    <xf numFmtId="0" fontId="110" fillId="0" borderId="0" xfId="52" applyFont="1" applyFill="1"/>
    <xf numFmtId="0" fontId="100" fillId="0" borderId="0" xfId="3" applyFont="1"/>
    <xf numFmtId="0" fontId="100" fillId="0" borderId="0" xfId="3" applyNumberFormat="1" applyFont="1" applyFill="1" applyBorder="1" applyAlignment="1">
      <alignment horizontal="right" indent="1"/>
    </xf>
    <xf numFmtId="167" fontId="100" fillId="0" borderId="0" xfId="3" applyNumberFormat="1" applyFont="1" applyFill="1" applyBorder="1" applyAlignment="1">
      <alignment horizontal="right" indent="4"/>
    </xf>
    <xf numFmtId="167" fontId="100" fillId="0" borderId="0" xfId="3" applyNumberFormat="1" applyFont="1" applyFill="1" applyBorder="1" applyAlignment="1">
      <alignment horizontal="center"/>
    </xf>
    <xf numFmtId="0" fontId="96" fillId="0" borderId="0" xfId="3" applyFont="1" applyFill="1" applyBorder="1" applyAlignment="1">
      <alignment horizontal="left" wrapText="1" indent="1"/>
    </xf>
    <xf numFmtId="0" fontId="96" fillId="0" borderId="0" xfId="3" applyNumberFormat="1" applyFont="1" applyFill="1" applyBorder="1" applyAlignment="1">
      <alignment horizontal="right" indent="1"/>
    </xf>
    <xf numFmtId="167" fontId="96" fillId="0" borderId="0" xfId="3" applyNumberFormat="1" applyFont="1" applyFill="1" applyBorder="1" applyAlignment="1">
      <alignment horizontal="right" indent="4"/>
    </xf>
    <xf numFmtId="0" fontId="96" fillId="0" borderId="0" xfId="52" applyFont="1" applyFill="1"/>
    <xf numFmtId="167" fontId="96" fillId="0" borderId="0" xfId="3" applyNumberFormat="1" applyFont="1" applyFill="1" applyBorder="1" applyAlignment="1">
      <alignment horizontal="center"/>
    </xf>
    <xf numFmtId="0" fontId="106" fillId="0" borderId="0" xfId="52" applyFont="1" applyFill="1"/>
    <xf numFmtId="0" fontId="133" fillId="0" borderId="0" xfId="3" applyFont="1" applyFill="1"/>
    <xf numFmtId="0" fontId="97" fillId="0" borderId="0" xfId="3" applyFont="1" applyFill="1"/>
    <xf numFmtId="0" fontId="102" fillId="0" borderId="0" xfId="3" applyFont="1" applyFill="1" applyAlignment="1">
      <alignment horizontal="right"/>
    </xf>
    <xf numFmtId="0" fontId="97" fillId="0" borderId="1" xfId="43" applyFont="1" applyFill="1" applyBorder="1" applyAlignment="1">
      <alignment horizontal="center" vertical="center"/>
    </xf>
    <xf numFmtId="0" fontId="110" fillId="0" borderId="1" xfId="3" quotePrefix="1" applyFont="1" applyFill="1" applyBorder="1" applyAlignment="1">
      <alignment horizontal="center" wrapText="1"/>
    </xf>
    <xf numFmtId="0" fontId="97" fillId="0" borderId="1" xfId="43" applyFont="1" applyFill="1" applyBorder="1" applyAlignment="1">
      <alignment horizontal="center" vertical="center"/>
    </xf>
    <xf numFmtId="0" fontId="97" fillId="0" borderId="1" xfId="43" applyFont="1" applyFill="1" applyBorder="1" applyAlignment="1">
      <alignment horizontal="center" vertical="center" wrapText="1"/>
    </xf>
    <xf numFmtId="0" fontId="97" fillId="0" borderId="3" xfId="43" applyFont="1" applyFill="1" applyBorder="1" applyAlignment="1">
      <alignment horizontal="center" vertical="center"/>
    </xf>
    <xf numFmtId="0" fontId="97" fillId="0" borderId="3" xfId="43" applyFont="1" applyFill="1" applyBorder="1" applyAlignment="1">
      <alignment horizontal="center" vertical="center" wrapText="1"/>
    </xf>
    <xf numFmtId="0" fontId="97" fillId="0" borderId="0" xfId="43" applyFont="1" applyFill="1" applyBorder="1" applyAlignment="1">
      <alignment horizontal="center" vertical="center" wrapText="1"/>
    </xf>
    <xf numFmtId="1" fontId="100" fillId="0" borderId="0" xfId="3" applyNumberFormat="1" applyFont="1" applyFill="1" applyBorder="1" applyAlignment="1"/>
    <xf numFmtId="167" fontId="100" fillId="0" borderId="0" xfId="3" applyNumberFormat="1" applyFont="1" applyFill="1" applyBorder="1" applyAlignment="1">
      <alignment horizontal="right" wrapText="1"/>
    </xf>
    <xf numFmtId="0" fontId="100" fillId="0" borderId="0" xfId="3" applyFont="1" applyFill="1" applyBorder="1" applyAlignment="1"/>
    <xf numFmtId="167" fontId="100" fillId="0" borderId="0" xfId="52" applyNumberFormat="1" applyFont="1" applyFill="1" applyAlignment="1">
      <alignment horizontal="right"/>
    </xf>
    <xf numFmtId="0" fontId="102" fillId="0" borderId="0" xfId="3" applyFont="1"/>
    <xf numFmtId="0" fontId="100" fillId="0" borderId="0" xfId="3" applyNumberFormat="1" applyFont="1" applyFill="1" applyBorder="1" applyAlignment="1"/>
    <xf numFmtId="1" fontId="100" fillId="0" borderId="0" xfId="3" applyNumberFormat="1" applyFont="1" applyAlignment="1"/>
    <xf numFmtId="0" fontId="96" fillId="0" borderId="0" xfId="3" applyNumberFormat="1" applyFont="1" applyFill="1" applyBorder="1" applyAlignment="1"/>
    <xf numFmtId="1" fontId="96" fillId="0" borderId="0" xfId="3" applyNumberFormat="1" applyFont="1" applyFill="1" applyBorder="1" applyAlignment="1"/>
    <xf numFmtId="167" fontId="96" fillId="0" borderId="0" xfId="3" applyNumberFormat="1" applyFont="1" applyFill="1" applyBorder="1" applyAlignment="1">
      <alignment horizontal="right" wrapText="1"/>
    </xf>
    <xf numFmtId="1" fontId="96" fillId="0" borderId="0" xfId="3" applyNumberFormat="1" applyFont="1"/>
    <xf numFmtId="1" fontId="96" fillId="0" borderId="0" xfId="3" applyNumberFormat="1" applyFont="1" applyAlignment="1"/>
    <xf numFmtId="0" fontId="96" fillId="0" borderId="0" xfId="3" applyFont="1" applyFill="1" applyBorder="1" applyAlignment="1">
      <alignment wrapText="1"/>
    </xf>
    <xf numFmtId="167" fontId="96" fillId="0" borderId="0" xfId="3" applyNumberFormat="1" applyFont="1" applyFill="1" applyBorder="1" applyAlignment="1">
      <alignment wrapText="1"/>
    </xf>
    <xf numFmtId="0" fontId="96" fillId="0" borderId="0" xfId="3" applyFont="1" applyFill="1" applyBorder="1" applyAlignment="1"/>
    <xf numFmtId="0" fontId="96" fillId="0" borderId="0" xfId="3" applyFont="1" applyFill="1" applyAlignment="1"/>
    <xf numFmtId="1" fontId="96" fillId="0" borderId="0" xfId="3" applyNumberFormat="1" applyFont="1" applyFill="1" applyAlignment="1"/>
    <xf numFmtId="1" fontId="96" fillId="0" borderId="0" xfId="3" applyNumberFormat="1" applyFont="1" applyFill="1"/>
    <xf numFmtId="167" fontId="96" fillId="0" borderId="0" xfId="52" applyNumberFormat="1" applyFont="1" applyFill="1" applyAlignment="1">
      <alignment horizontal="right"/>
    </xf>
    <xf numFmtId="0" fontId="96" fillId="0" borderId="0" xfId="52" applyFont="1" applyFill="1" applyAlignment="1">
      <alignment horizontal="left" indent="1"/>
    </xf>
    <xf numFmtId="1" fontId="96" fillId="0" borderId="0" xfId="52" applyNumberFormat="1" applyFont="1" applyFill="1"/>
    <xf numFmtId="0" fontId="96" fillId="0" borderId="0" xfId="52" applyFont="1" applyFill="1" applyAlignment="1">
      <alignment horizontal="right" indent="1"/>
    </xf>
    <xf numFmtId="0" fontId="96" fillId="0" borderId="0" xfId="52" applyFont="1" applyFill="1" applyAlignment="1"/>
    <xf numFmtId="1" fontId="96" fillId="0" borderId="0" xfId="52" applyNumberFormat="1" applyFont="1" applyFill="1" applyAlignment="1"/>
    <xf numFmtId="0" fontId="96" fillId="0" borderId="0" xfId="52" applyFont="1" applyFill="1" applyAlignment="1">
      <alignment horizontal="right"/>
    </xf>
    <xf numFmtId="1" fontId="96" fillId="0" borderId="0" xfId="52" applyNumberFormat="1" applyFont="1" applyFill="1" applyAlignment="1">
      <alignment horizontal="right"/>
    </xf>
    <xf numFmtId="0" fontId="135" fillId="0" borderId="3" xfId="3" applyFont="1" applyBorder="1"/>
    <xf numFmtId="0" fontId="135" fillId="0" borderId="0" xfId="3" applyFont="1"/>
    <xf numFmtId="1" fontId="135" fillId="0" borderId="0" xfId="3" applyNumberFormat="1" applyFont="1"/>
    <xf numFmtId="0" fontId="136" fillId="0" borderId="0" xfId="3" applyFont="1"/>
    <xf numFmtId="0" fontId="128" fillId="0" borderId="0" xfId="52" applyFont="1" applyFill="1" applyBorder="1" applyAlignment="1"/>
    <xf numFmtId="0" fontId="128" fillId="0" borderId="0" xfId="52" applyFont="1" applyFill="1" applyBorder="1" applyAlignment="1">
      <alignment horizontal="right"/>
    </xf>
    <xf numFmtId="0" fontId="96" fillId="0" borderId="1" xfId="3" applyFont="1" applyBorder="1"/>
    <xf numFmtId="0" fontId="97" fillId="0" borderId="1" xfId="2711" applyFont="1" applyBorder="1" applyAlignment="1">
      <alignment horizontal="center" vertical="center" wrapText="1"/>
    </xf>
    <xf numFmtId="0" fontId="97" fillId="0" borderId="1" xfId="43" quotePrefix="1" applyFont="1" applyFill="1" applyBorder="1" applyAlignment="1">
      <alignment horizontal="center" vertical="center"/>
    </xf>
    <xf numFmtId="0" fontId="97" fillId="0" borderId="1" xfId="0" applyFont="1" applyBorder="1" applyAlignment="1">
      <alignment horizontal="center" vertical="center"/>
    </xf>
    <xf numFmtId="0" fontId="96" fillId="0" borderId="0" xfId="3" applyFont="1" applyBorder="1"/>
    <xf numFmtId="0" fontId="97" fillId="0" borderId="0" xfId="2711" applyFont="1" applyBorder="1" applyAlignment="1">
      <alignment horizontal="center" vertical="center" wrapText="1"/>
    </xf>
    <xf numFmtId="0" fontId="97" fillId="0" borderId="3" xfId="43" quotePrefix="1" applyFont="1" applyFill="1" applyBorder="1" applyAlignment="1">
      <alignment horizontal="center" vertical="center"/>
    </xf>
    <xf numFmtId="0" fontId="97" fillId="0" borderId="0" xfId="0" applyFont="1" applyBorder="1" applyAlignment="1">
      <alignment horizontal="center" vertical="center"/>
    </xf>
    <xf numFmtId="0" fontId="97" fillId="0" borderId="3" xfId="2711" applyFont="1" applyBorder="1" applyAlignment="1">
      <alignment horizontal="center" vertical="center" wrapText="1"/>
    </xf>
    <xf numFmtId="0" fontId="97" fillId="0" borderId="3" xfId="0" applyFont="1" applyBorder="1" applyAlignment="1">
      <alignment horizontal="center" vertical="center"/>
    </xf>
    <xf numFmtId="0" fontId="96" fillId="0" borderId="0" xfId="52" applyFont="1" applyFill="1" applyBorder="1" applyAlignment="1">
      <alignment horizontal="center" vertical="center" wrapText="1"/>
    </xf>
    <xf numFmtId="0" fontId="97" fillId="0" borderId="0" xfId="3" applyFont="1" applyAlignment="1"/>
    <xf numFmtId="167" fontId="96" fillId="0" borderId="0" xfId="3" applyNumberFormat="1" applyFont="1" applyFill="1" applyAlignment="1">
      <alignment horizontal="right" indent="1"/>
    </xf>
    <xf numFmtId="167" fontId="96" fillId="0" borderId="0" xfId="3" applyNumberFormat="1" applyFont="1"/>
    <xf numFmtId="167" fontId="96" fillId="0" borderId="0" xfId="3" applyNumberFormat="1" applyFont="1" applyFill="1"/>
    <xf numFmtId="0" fontId="97" fillId="0" borderId="0" xfId="3" applyFont="1" applyAlignment="1">
      <alignment wrapText="1"/>
    </xf>
    <xf numFmtId="0" fontId="97" fillId="0" borderId="0" xfId="44" applyFont="1"/>
    <xf numFmtId="0" fontId="93" fillId="0" borderId="0" xfId="44" applyNumberFormat="1" applyFont="1" applyAlignment="1">
      <alignment horizontal="left" wrapText="1"/>
    </xf>
    <xf numFmtId="0" fontId="110" fillId="0" borderId="0" xfId="44" applyNumberFormat="1" applyFont="1" applyFill="1" applyAlignment="1">
      <alignment horizontal="left"/>
    </xf>
    <xf numFmtId="0" fontId="97" fillId="0" borderId="0" xfId="44" applyFont="1" applyFill="1"/>
    <xf numFmtId="0" fontId="98" fillId="0" borderId="0" xfId="44" applyFont="1" applyFill="1" applyAlignment="1">
      <alignment horizontal="right"/>
    </xf>
    <xf numFmtId="0" fontId="110" fillId="0" borderId="1" xfId="46" applyFont="1" applyFill="1" applyBorder="1" applyAlignment="1">
      <alignment horizontal="center" vertical="center" wrapText="1"/>
      <protection locked="0"/>
    </xf>
    <xf numFmtId="0" fontId="97" fillId="0" borderId="1" xfId="46" applyFont="1" applyFill="1" applyBorder="1" applyAlignment="1">
      <alignment horizontal="center" vertical="center" wrapText="1"/>
      <protection locked="0"/>
    </xf>
    <xf numFmtId="0" fontId="110" fillId="0" borderId="0" xfId="46" applyFont="1" applyFill="1" applyBorder="1" applyAlignment="1">
      <alignment horizontal="center" vertical="center" wrapText="1"/>
      <protection locked="0"/>
    </xf>
    <xf numFmtId="14" fontId="97" fillId="0" borderId="0" xfId="46" applyNumberFormat="1" applyFont="1" applyFill="1" applyBorder="1" applyAlignment="1">
      <alignment horizontal="center" vertical="center" wrapText="1"/>
      <protection locked="0"/>
    </xf>
    <xf numFmtId="0" fontId="97" fillId="0" borderId="3" xfId="46" applyFont="1" applyFill="1" applyBorder="1" applyAlignment="1">
      <alignment horizontal="center" vertical="center" wrapText="1"/>
      <protection locked="0"/>
    </xf>
    <xf numFmtId="0" fontId="97" fillId="0" borderId="0" xfId="46" applyFont="1" applyFill="1" applyBorder="1" applyAlignment="1">
      <alignment horizontal="center" vertical="center" wrapText="1"/>
      <protection locked="0"/>
    </xf>
    <xf numFmtId="0" fontId="100" fillId="0" borderId="0" xfId="2709" applyFont="1" applyBorder="1"/>
    <xf numFmtId="0" fontId="96" fillId="0" borderId="0" xfId="2709" applyFont="1" applyBorder="1" applyAlignment="1">
      <alignment horizontal="left" indent="2"/>
    </xf>
    <xf numFmtId="0" fontId="107" fillId="0" borderId="0" xfId="2709" applyFont="1"/>
    <xf numFmtId="14" fontId="97" fillId="0" borderId="0" xfId="46" quotePrefix="1" applyNumberFormat="1" applyFont="1" applyFill="1" applyBorder="1" applyAlignment="1">
      <alignment horizontal="center" vertical="center" wrapText="1"/>
      <protection locked="0"/>
    </xf>
    <xf numFmtId="0" fontId="133" fillId="0" borderId="0" xfId="37" applyFont="1" applyFill="1" applyBorder="1" applyAlignment="1" applyProtection="1">
      <alignment wrapText="1"/>
    </xf>
    <xf numFmtId="175" fontId="100" fillId="0" borderId="0" xfId="0" applyNumberFormat="1" applyFont="1" applyFill="1" applyBorder="1" applyAlignment="1" applyProtection="1">
      <alignment horizontal="right" indent="3"/>
      <protection locked="0"/>
    </xf>
    <xf numFmtId="0" fontId="110" fillId="0" borderId="0" xfId="41" applyFont="1" applyBorder="1" applyAlignment="1">
      <alignment horizontal="left"/>
    </xf>
    <xf numFmtId="0" fontId="97" fillId="0" borderId="0" xfId="44" applyFont="1" applyFill="1" applyAlignment="1">
      <alignment horizontal="center" vertical="center" wrapText="1"/>
    </xf>
    <xf numFmtId="0" fontId="97" fillId="0" borderId="0" xfId="40" applyNumberFormat="1" applyFont="1" applyFill="1" applyBorder="1" applyAlignment="1">
      <alignment horizontal="left" wrapText="1" indent="1"/>
    </xf>
    <xf numFmtId="175" fontId="96" fillId="0" borderId="0" xfId="0" applyNumberFormat="1" applyFont="1" applyFill="1" applyBorder="1" applyAlignment="1" applyProtection="1">
      <alignment horizontal="right" indent="3"/>
      <protection locked="0"/>
    </xf>
    <xf numFmtId="0" fontId="110" fillId="0" borderId="0" xfId="44" applyFont="1" applyFill="1" applyAlignment="1">
      <alignment horizontal="center" vertical="center" wrapText="1"/>
    </xf>
    <xf numFmtId="0" fontId="98" fillId="0" borderId="0" xfId="44" applyFont="1" applyFill="1" applyAlignment="1">
      <alignment horizontal="center" vertical="center" wrapText="1"/>
    </xf>
    <xf numFmtId="0" fontId="110" fillId="0" borderId="0" xfId="37" applyNumberFormat="1" applyFont="1" applyBorder="1" applyAlignment="1">
      <alignment horizontal="left" wrapText="1"/>
    </xf>
    <xf numFmtId="0" fontId="110" fillId="0" borderId="0" xfId="44" applyFont="1" applyFill="1"/>
    <xf numFmtId="0" fontId="128" fillId="0" borderId="0" xfId="44" applyFont="1" applyFill="1"/>
    <xf numFmtId="0" fontId="110" fillId="0" borderId="0" xfId="40" applyNumberFormat="1" applyFont="1" applyFill="1" applyBorder="1" applyAlignment="1">
      <alignment horizontal="left" wrapText="1"/>
    </xf>
    <xf numFmtId="0" fontId="96" fillId="0" borderId="0" xfId="44" applyFont="1"/>
    <xf numFmtId="0" fontId="96" fillId="0" borderId="0" xfId="21" applyFont="1"/>
    <xf numFmtId="0" fontId="116" fillId="0" borderId="0" xfId="41" applyFont="1" applyFill="1" applyBorder="1"/>
    <xf numFmtId="0" fontId="93" fillId="0" borderId="0" xfId="22" applyFont="1" applyFill="1" applyBorder="1" applyAlignment="1">
      <alignment horizontal="left"/>
    </xf>
    <xf numFmtId="0" fontId="96" fillId="0" borderId="0" xfId="43" applyFont="1" applyFill="1" applyBorder="1" applyAlignment="1">
      <alignment horizontal="center"/>
    </xf>
    <xf numFmtId="0" fontId="96" fillId="0" borderId="0" xfId="41" applyFont="1" applyFill="1" applyBorder="1"/>
    <xf numFmtId="0" fontId="96" fillId="0" borderId="0" xfId="43" applyFont="1" applyFill="1" applyBorder="1" applyAlignment="1">
      <alignment horizontal="centerContinuous"/>
    </xf>
    <xf numFmtId="0" fontId="96" fillId="0" borderId="1" xfId="43" applyFont="1" applyFill="1" applyBorder="1" applyAlignment="1">
      <alignment horizontal="centerContinuous"/>
    </xf>
    <xf numFmtId="0" fontId="97" fillId="0" borderId="1" xfId="43" applyFont="1" applyBorder="1" applyAlignment="1">
      <alignment horizontal="center" vertical="center"/>
    </xf>
    <xf numFmtId="0" fontId="97" fillId="0" borderId="1" xfId="43" quotePrefix="1" applyFont="1" applyFill="1" applyBorder="1" applyAlignment="1">
      <alignment horizontal="center" vertical="center"/>
    </xf>
    <xf numFmtId="0" fontId="97" fillId="0" borderId="0" xfId="43" applyFont="1" applyBorder="1" applyAlignment="1">
      <alignment horizontal="center" vertical="center"/>
    </xf>
    <xf numFmtId="0" fontId="97" fillId="0" borderId="0" xfId="43" quotePrefix="1" applyFont="1" applyFill="1" applyBorder="1" applyAlignment="1">
      <alignment horizontal="center" vertical="center"/>
    </xf>
    <xf numFmtId="0" fontId="97" fillId="0" borderId="0" xfId="41" applyFont="1" applyBorder="1" applyAlignment="1">
      <alignment horizontal="center" vertical="center"/>
    </xf>
    <xf numFmtId="0" fontId="136" fillId="0" borderId="3" xfId="43" applyFont="1" applyBorder="1" applyAlignment="1">
      <alignment horizontal="center" vertical="center"/>
    </xf>
    <xf numFmtId="0" fontId="136" fillId="0" borderId="0" xfId="43" applyFont="1" applyBorder="1" applyAlignment="1">
      <alignment horizontal="center" vertical="center"/>
    </xf>
    <xf numFmtId="0" fontId="97" fillId="0" borderId="0" xfId="37" applyNumberFormat="1" applyFont="1" applyBorder="1" applyAlignment="1">
      <alignment horizontal="left"/>
    </xf>
    <xf numFmtId="0" fontId="97" fillId="0" borderId="0" xfId="41" applyNumberFormat="1" applyFont="1" applyBorder="1" applyAlignment="1">
      <alignment horizontal="center"/>
    </xf>
    <xf numFmtId="167" fontId="97" fillId="0" borderId="0" xfId="0" applyNumberFormat="1" applyFont="1" applyFill="1" applyBorder="1" applyAlignment="1">
      <alignment wrapText="1"/>
    </xf>
    <xf numFmtId="167" fontId="97" fillId="0" borderId="0" xfId="0" applyNumberFormat="1" applyFont="1" applyFill="1" applyBorder="1" applyAlignment="1" applyProtection="1">
      <alignment wrapText="1"/>
    </xf>
    <xf numFmtId="167" fontId="97" fillId="0" borderId="0" xfId="0" applyNumberFormat="1" applyFont="1" applyFill="1" applyBorder="1" applyAlignment="1">
      <alignment horizontal="right" wrapText="1" indent="2"/>
    </xf>
    <xf numFmtId="167" fontId="97" fillId="0" borderId="0" xfId="2259" applyNumberFormat="1" applyFont="1" applyFill="1" applyBorder="1" applyAlignment="1">
      <alignment horizontal="right" wrapText="1" indent="2"/>
    </xf>
    <xf numFmtId="167" fontId="97" fillId="0" borderId="0" xfId="0" applyNumberFormat="1" applyFont="1" applyFill="1" applyBorder="1" applyAlignment="1">
      <alignment horizontal="right" wrapText="1"/>
    </xf>
    <xf numFmtId="167" fontId="97" fillId="0" borderId="0" xfId="2259" applyNumberFormat="1" applyFont="1" applyFill="1" applyBorder="1" applyAlignment="1">
      <alignment horizontal="right" wrapText="1"/>
    </xf>
    <xf numFmtId="0" fontId="97" fillId="0" borderId="0" xfId="37" applyNumberFormat="1" applyFont="1" applyBorder="1" applyAlignment="1"/>
    <xf numFmtId="0" fontId="97" fillId="0" borderId="0" xfId="37" applyNumberFormat="1" applyFont="1" applyBorder="1" applyAlignment="1">
      <alignment horizontal="left" wrapText="1"/>
    </xf>
    <xf numFmtId="0" fontId="97" fillId="0" borderId="0" xfId="41" applyNumberFormat="1" applyFont="1" applyBorder="1" applyAlignment="1">
      <alignment horizontal="center" vertical="center"/>
    </xf>
    <xf numFmtId="0" fontId="97" fillId="0" borderId="0" xfId="37" applyNumberFormat="1" applyFont="1" applyBorder="1" applyAlignment="1">
      <alignment horizontal="left" vertical="center"/>
    </xf>
    <xf numFmtId="0" fontId="97" fillId="0" borderId="0" xfId="41" applyNumberFormat="1" applyFont="1" applyBorder="1" applyAlignment="1">
      <alignment horizontal="center" vertical="center" wrapText="1"/>
    </xf>
    <xf numFmtId="167" fontId="97" fillId="0" borderId="0" xfId="2259" applyNumberFormat="1" applyFont="1" applyFill="1" applyBorder="1" applyAlignment="1" applyProtection="1">
      <alignment wrapText="1"/>
    </xf>
    <xf numFmtId="0" fontId="116" fillId="0" borderId="0" xfId="41" applyFont="1" applyBorder="1"/>
    <xf numFmtId="167" fontId="96" fillId="0" borderId="0" xfId="21" applyNumberFormat="1" applyFont="1"/>
    <xf numFmtId="0" fontId="97" fillId="0" borderId="0" xfId="37" applyFont="1" applyFill="1"/>
    <xf numFmtId="0" fontId="93" fillId="0" borderId="0" xfId="37" applyNumberFormat="1" applyFont="1" applyFill="1" applyAlignment="1">
      <alignment horizontal="left" wrapText="1"/>
    </xf>
    <xf numFmtId="0" fontId="110" fillId="0" borderId="0" xfId="37" applyNumberFormat="1" applyFont="1" applyFill="1" applyAlignment="1">
      <alignment horizontal="left"/>
    </xf>
    <xf numFmtId="0" fontId="97" fillId="0" borderId="0" xfId="37" applyFont="1" applyFill="1" applyAlignment="1">
      <alignment horizontal="right"/>
    </xf>
    <xf numFmtId="0" fontId="97" fillId="0" borderId="0" xfId="37" applyFont="1" applyFill="1" applyAlignment="1">
      <alignment horizontal="center"/>
    </xf>
    <xf numFmtId="0" fontId="98" fillId="0" borderId="0" xfId="37" applyFont="1" applyFill="1" applyAlignment="1">
      <alignment horizontal="right"/>
    </xf>
    <xf numFmtId="0" fontId="110" fillId="0" borderId="1" xfId="37" applyNumberFormat="1" applyFont="1" applyFill="1" applyBorder="1" applyAlignment="1">
      <alignment vertical="center" wrapText="1"/>
    </xf>
    <xf numFmtId="0" fontId="97" fillId="0" borderId="1" xfId="37" applyNumberFormat="1" applyFont="1" applyFill="1" applyBorder="1" applyAlignment="1">
      <alignment horizontal="center" vertical="center" wrapText="1"/>
    </xf>
    <xf numFmtId="0" fontId="110" fillId="0" borderId="0" xfId="37" applyNumberFormat="1" applyFont="1" applyFill="1" applyBorder="1" applyAlignment="1">
      <alignment vertical="center" wrapText="1"/>
    </xf>
    <xf numFmtId="0" fontId="97" fillId="0" borderId="0" xfId="37" applyNumberFormat="1" applyFont="1" applyFill="1" applyBorder="1" applyAlignment="1">
      <alignment horizontal="center" vertical="center" wrapText="1"/>
    </xf>
    <xf numFmtId="0" fontId="97" fillId="0" borderId="3" xfId="37" applyNumberFormat="1" applyFont="1" applyFill="1" applyBorder="1" applyAlignment="1">
      <alignment horizontal="center" vertical="center" wrapText="1"/>
    </xf>
    <xf numFmtId="167" fontId="110" fillId="0" borderId="0" xfId="0" applyNumberFormat="1" applyFont="1" applyFill="1" applyBorder="1" applyAlignment="1">
      <alignment horizontal="right" wrapText="1" indent="1"/>
    </xf>
    <xf numFmtId="0" fontId="97" fillId="0" borderId="0" xfId="37" applyFont="1" applyFill="1" applyAlignment="1">
      <alignment horizontal="center" vertical="center" wrapText="1"/>
    </xf>
    <xf numFmtId="0" fontId="100" fillId="0" borderId="0" xfId="41" applyFont="1" applyFill="1" applyBorder="1" applyAlignment="1">
      <alignment horizontal="left"/>
    </xf>
    <xf numFmtId="167" fontId="110" fillId="0" borderId="0" xfId="0" applyNumberFormat="1" applyFont="1" applyBorder="1" applyAlignment="1">
      <alignment horizontal="right" wrapText="1" indent="1"/>
    </xf>
    <xf numFmtId="0" fontId="110" fillId="0" borderId="0" xfId="37" applyFont="1" applyFill="1" applyAlignment="1">
      <alignment horizontal="center" vertical="center" wrapText="1"/>
    </xf>
    <xf numFmtId="0" fontId="98" fillId="0" borderId="0" xfId="37" applyFont="1" applyFill="1" applyAlignment="1">
      <alignment horizontal="center" vertical="center" wrapText="1"/>
    </xf>
    <xf numFmtId="167" fontId="97" fillId="0" borderId="0" xfId="0" applyNumberFormat="1" applyFont="1" applyBorder="1" applyAlignment="1">
      <alignment horizontal="right" wrapText="1" indent="1"/>
    </xf>
    <xf numFmtId="0" fontId="110" fillId="0" borderId="0" xfId="37" applyFont="1" applyFill="1"/>
    <xf numFmtId="0" fontId="100" fillId="0" borderId="0" xfId="37" applyNumberFormat="1" applyFont="1" applyFill="1" applyBorder="1" applyAlignment="1">
      <alignment horizontal="left" wrapText="1"/>
    </xf>
    <xf numFmtId="0" fontId="128" fillId="0" borderId="0" xfId="37" applyFont="1" applyFill="1"/>
    <xf numFmtId="0" fontId="100" fillId="0" borderId="0" xfId="40" applyNumberFormat="1" applyFont="1" applyFill="1" applyBorder="1" applyAlignment="1">
      <alignment horizontal="left" wrapText="1"/>
    </xf>
    <xf numFmtId="174" fontId="96" fillId="0" borderId="0" xfId="2708" applyNumberFormat="1" applyFont="1" applyBorder="1" applyAlignment="1">
      <alignment horizontal="right" vertical="center" wrapText="1" indent="1"/>
    </xf>
    <xf numFmtId="0" fontId="93" fillId="0" borderId="0" xfId="47" applyFont="1" applyBorder="1" applyAlignment="1">
      <alignment horizontal="center"/>
    </xf>
    <xf numFmtId="0" fontId="100" fillId="0" borderId="3" xfId="35" applyFont="1" applyBorder="1" applyAlignment="1"/>
    <xf numFmtId="0" fontId="97" fillId="0" borderId="3" xfId="47" applyFont="1" applyBorder="1" applyAlignment="1">
      <alignment horizontal="left" wrapText="1" indent="1"/>
    </xf>
    <xf numFmtId="167" fontId="96" fillId="0" borderId="3" xfId="35" applyNumberFormat="1" applyFont="1" applyBorder="1" applyAlignment="1">
      <alignment horizontal="right" wrapText="1"/>
    </xf>
    <xf numFmtId="0" fontId="94" fillId="0" borderId="3" xfId="47" applyFont="1" applyBorder="1"/>
    <xf numFmtId="0" fontId="93" fillId="0" borderId="0" xfId="37" applyNumberFormat="1" applyFont="1" applyFill="1" applyAlignment="1">
      <alignment horizontal="center" wrapText="1"/>
    </xf>
    <xf numFmtId="0" fontId="97" fillId="0" borderId="3" xfId="40" applyNumberFormat="1" applyFont="1" applyFill="1" applyBorder="1" applyAlignment="1">
      <alignment horizontal="left" wrapText="1" indent="1"/>
    </xf>
    <xf numFmtId="167" fontId="97" fillId="0" borderId="3" xfId="0" applyNumberFormat="1" applyFont="1" applyBorder="1" applyAlignment="1">
      <alignment horizontal="right" wrapText="1" indent="1"/>
    </xf>
    <xf numFmtId="0" fontId="93" fillId="0" borderId="0" xfId="43" applyNumberFormat="1" applyFont="1" applyFill="1" applyBorder="1" applyAlignment="1">
      <alignment horizontal="center"/>
    </xf>
    <xf numFmtId="0" fontId="96" fillId="0" borderId="3" xfId="41" applyFont="1" applyBorder="1"/>
    <xf numFmtId="0" fontId="116" fillId="0" borderId="3" xfId="41" applyFont="1" applyBorder="1"/>
    <xf numFmtId="167" fontId="96" fillId="0" borderId="3" xfId="21" applyNumberFormat="1" applyFont="1" applyBorder="1"/>
    <xf numFmtId="0" fontId="116" fillId="0" borderId="3" xfId="41" applyFont="1" applyFill="1" applyBorder="1"/>
    <xf numFmtId="0" fontId="93" fillId="0" borderId="0" xfId="44" applyNumberFormat="1" applyFont="1" applyAlignment="1">
      <alignment horizontal="center" wrapText="1"/>
    </xf>
    <xf numFmtId="175" fontId="96" fillId="0" borderId="3" xfId="0" applyNumberFormat="1" applyFont="1" applyFill="1" applyBorder="1" applyAlignment="1" applyProtection="1">
      <alignment horizontal="right" indent="3"/>
      <protection locked="0"/>
    </xf>
    <xf numFmtId="0" fontId="93" fillId="0" borderId="0" xfId="44" applyNumberFormat="1" applyFont="1" applyAlignment="1">
      <alignment horizontal="center"/>
    </xf>
    <xf numFmtId="0" fontId="107" fillId="0" borderId="3" xfId="2709" applyFont="1" applyBorder="1"/>
    <xf numFmtId="175" fontId="100" fillId="0" borderId="0" xfId="0" applyNumberFormat="1" applyFont="1" applyFill="1" applyBorder="1" applyAlignment="1" applyProtection="1">
      <alignment horizontal="right" indent="14"/>
      <protection locked="0"/>
    </xf>
    <xf numFmtId="175" fontId="96" fillId="0" borderId="0" xfId="0" applyNumberFormat="1" applyFont="1" applyFill="1" applyBorder="1" applyAlignment="1" applyProtection="1">
      <alignment horizontal="right" indent="14"/>
      <protection locked="0"/>
    </xf>
    <xf numFmtId="0" fontId="93" fillId="0" borderId="0" xfId="3" applyFont="1" applyFill="1" applyAlignment="1">
      <alignment horizontal="center"/>
    </xf>
    <xf numFmtId="1" fontId="135" fillId="0" borderId="3" xfId="3" applyNumberFormat="1" applyFont="1" applyBorder="1"/>
    <xf numFmtId="0" fontId="93" fillId="0" borderId="0" xfId="3" applyFont="1" applyAlignment="1">
      <alignment horizontal="center"/>
    </xf>
    <xf numFmtId="0" fontId="96" fillId="0" borderId="3" xfId="3" applyFont="1" applyBorder="1"/>
    <xf numFmtId="0" fontId="96" fillId="0" borderId="3" xfId="52" applyFont="1" applyFill="1" applyBorder="1"/>
    <xf numFmtId="0" fontId="96" fillId="0" borderId="3" xfId="3" applyFont="1" applyFill="1" applyBorder="1" applyAlignment="1">
      <alignment horizontal="left" wrapText="1" indent="1"/>
    </xf>
    <xf numFmtId="0" fontId="96" fillId="0" borderId="3" xfId="3" applyFont="1" applyFill="1" applyBorder="1"/>
    <xf numFmtId="0" fontId="93" fillId="0" borderId="0" xfId="28" applyFont="1" applyAlignment="1">
      <alignment horizontal="center"/>
    </xf>
    <xf numFmtId="0" fontId="93" fillId="0" borderId="0" xfId="27" applyFont="1" applyAlignment="1">
      <alignment horizontal="center"/>
    </xf>
    <xf numFmtId="0" fontId="96" fillId="0" borderId="3" xfId="22" applyFont="1" applyBorder="1"/>
    <xf numFmtId="0" fontId="96" fillId="0" borderId="3" xfId="22" applyFont="1" applyBorder="1" applyAlignment="1">
      <alignment horizontal="left" indent="1"/>
    </xf>
    <xf numFmtId="1" fontId="96" fillId="0" borderId="3" xfId="23" applyNumberFormat="1" applyFont="1" applyBorder="1" applyAlignment="1">
      <alignment horizontal="right" indent="1"/>
    </xf>
    <xf numFmtId="167" fontId="96" fillId="0" borderId="3" xfId="23" applyNumberFormat="1" applyFont="1" applyBorder="1" applyAlignment="1">
      <alignment horizontal="right" indent="2"/>
    </xf>
    <xf numFmtId="0" fontId="93" fillId="0" borderId="0" xfId="33" applyFont="1" applyAlignment="1">
      <alignment horizontal="center"/>
    </xf>
    <xf numFmtId="0" fontId="100" fillId="0" borderId="0" xfId="33" applyFont="1" applyBorder="1"/>
    <xf numFmtId="0" fontId="96" fillId="0" borderId="0" xfId="30" applyFont="1" applyBorder="1"/>
    <xf numFmtId="1" fontId="96" fillId="0" borderId="0" xfId="33" applyNumberFormat="1" applyFont="1" applyBorder="1" applyAlignment="1">
      <alignment horizontal="right" indent="3"/>
    </xf>
    <xf numFmtId="167" fontId="96" fillId="0" borderId="0" xfId="33" applyNumberFormat="1" applyFont="1" applyBorder="1" applyAlignment="1">
      <alignment horizontal="right" indent="3"/>
    </xf>
    <xf numFmtId="0" fontId="100" fillId="0" borderId="3" xfId="33" applyFont="1" applyBorder="1"/>
    <xf numFmtId="0" fontId="96" fillId="0" borderId="3" xfId="30" applyFont="1" applyBorder="1"/>
    <xf numFmtId="1" fontId="96" fillId="0" borderId="3" xfId="33" applyNumberFormat="1" applyFont="1" applyBorder="1" applyAlignment="1">
      <alignment horizontal="right" indent="3"/>
    </xf>
    <xf numFmtId="167" fontId="96" fillId="0" borderId="3" xfId="33" applyNumberFormat="1" applyFont="1" applyBorder="1" applyAlignment="1">
      <alignment horizontal="right" indent="3"/>
    </xf>
    <xf numFmtId="0" fontId="93" fillId="0" borderId="0" xfId="6" applyFont="1" applyBorder="1" applyAlignment="1">
      <alignment horizontal="center"/>
    </xf>
    <xf numFmtId="0" fontId="102" fillId="0" borderId="3" xfId="6" applyFont="1" applyBorder="1" applyAlignment="1"/>
    <xf numFmtId="0" fontId="96" fillId="0" borderId="3" xfId="6" applyFont="1" applyBorder="1" applyAlignment="1"/>
    <xf numFmtId="1" fontId="96" fillId="0" borderId="3" xfId="6" applyNumberFormat="1" applyFont="1" applyBorder="1" applyAlignment="1"/>
    <xf numFmtId="1" fontId="105" fillId="0" borderId="0" xfId="15" applyNumberFormat="1" applyFont="1" applyFill="1" applyBorder="1" applyAlignment="1">
      <alignment horizontal="center"/>
    </xf>
    <xf numFmtId="0" fontId="113" fillId="0" borderId="3" xfId="15" applyFont="1" applyFill="1" applyBorder="1" applyAlignment="1"/>
    <xf numFmtId="0" fontId="96" fillId="0" borderId="3" xfId="5" applyFont="1" applyFill="1" applyBorder="1" applyAlignment="1">
      <alignment horizontal="left"/>
    </xf>
    <xf numFmtId="0" fontId="96" fillId="0" borderId="3" xfId="16" applyFont="1" applyBorder="1" applyAlignment="1"/>
    <xf numFmtId="1" fontId="97" fillId="0" borderId="3" xfId="15" applyNumberFormat="1" applyFont="1" applyFill="1" applyBorder="1" applyAlignment="1"/>
    <xf numFmtId="167" fontId="97" fillId="0" borderId="3" xfId="15" applyNumberFormat="1" applyFont="1" applyFill="1" applyBorder="1" applyAlignment="1"/>
    <xf numFmtId="0" fontId="96" fillId="0" borderId="3" xfId="16" applyFont="1" applyBorder="1"/>
    <xf numFmtId="1" fontId="97" fillId="0" borderId="0" xfId="16" applyNumberFormat="1" applyFont="1" applyFill="1" applyBorder="1" applyAlignment="1"/>
    <xf numFmtId="167" fontId="97" fillId="0" borderId="0" xfId="16" applyNumberFormat="1" applyFont="1" applyFill="1" applyBorder="1" applyAlignment="1">
      <alignment horizontal="right" indent="1"/>
    </xf>
    <xf numFmtId="1" fontId="97" fillId="0" borderId="3" xfId="16" applyNumberFormat="1" applyFont="1" applyFill="1" applyBorder="1" applyAlignment="1"/>
    <xf numFmtId="167" fontId="97" fillId="0" borderId="3" xfId="16" applyNumberFormat="1" applyFont="1" applyFill="1" applyBorder="1" applyAlignment="1">
      <alignment horizontal="right" indent="1"/>
    </xf>
    <xf numFmtId="1" fontId="97" fillId="0" borderId="3" xfId="5" applyNumberFormat="1" applyFont="1" applyFill="1" applyBorder="1" applyAlignment="1">
      <alignment horizontal="right" indent="1"/>
    </xf>
    <xf numFmtId="0" fontId="94" fillId="0" borderId="3" xfId="15" applyFont="1" applyFill="1" applyBorder="1" applyAlignment="1"/>
    <xf numFmtId="0" fontId="105" fillId="0" borderId="0" xfId="53" applyFont="1" applyAlignment="1">
      <alignment horizontal="center"/>
    </xf>
    <xf numFmtId="0" fontId="96" fillId="0" borderId="3" xfId="53" applyFont="1" applyBorder="1"/>
    <xf numFmtId="0" fontId="93" fillId="0" borderId="0" xfId="14" applyFont="1" applyAlignment="1">
      <alignment horizontal="center"/>
    </xf>
    <xf numFmtId="0" fontId="96" fillId="0" borderId="0" xfId="11" applyFont="1" applyBorder="1" applyAlignment="1">
      <alignment horizontal="left"/>
    </xf>
    <xf numFmtId="0" fontId="111" fillId="0" borderId="3" xfId="1" applyFont="1" applyBorder="1"/>
    <xf numFmtId="0" fontId="112" fillId="0" borderId="3" xfId="1" applyFont="1" applyBorder="1"/>
    <xf numFmtId="0" fontId="105" fillId="0" borderId="0" xfId="1" applyFont="1" applyAlignment="1">
      <alignment horizontal="center"/>
    </xf>
    <xf numFmtId="0" fontId="96" fillId="0" borderId="0" xfId="7" applyFont="1" applyBorder="1" applyAlignment="1">
      <alignment horizontal="left" indent="1"/>
    </xf>
    <xf numFmtId="0" fontId="100" fillId="0" borderId="3" xfId="7" applyFont="1" applyBorder="1" applyAlignment="1"/>
    <xf numFmtId="1" fontId="110" fillId="0" borderId="3" xfId="1" applyNumberFormat="1" applyFont="1" applyBorder="1" applyAlignment="1"/>
    <xf numFmtId="167" fontId="110" fillId="0" borderId="3" xfId="1" applyNumberFormat="1" applyFont="1" applyBorder="1" applyAlignment="1">
      <alignment horizontal="right" indent="2"/>
    </xf>
  </cellXfs>
  <cellStyles count="2712">
    <cellStyle name="_x0001_" xfId="56"/>
    <cellStyle name="??" xfId="57"/>
    <cellStyle name="?? [0.00]_PRODUCT DETAIL Q1" xfId="58"/>
    <cellStyle name="?? [0]" xfId="59"/>
    <cellStyle name="???? [0.00]_PRODUCT DETAIL Q1" xfId="60"/>
    <cellStyle name="????_PRODUCT DETAIL Q1" xfId="61"/>
    <cellStyle name="???[0]_Book1" xfId="62"/>
    <cellStyle name="???_95" xfId="63"/>
    <cellStyle name="??_(????)??????" xfId="64"/>
    <cellStyle name="_00.Bia" xfId="65"/>
    <cellStyle name="_01 DVHC" xfId="66"/>
    <cellStyle name="_01 DVHC - DD (Ok)" xfId="67"/>
    <cellStyle name="_01 DVHC - DD (Ok)_04 Doanh nghiep va CSKDCT 2012" xfId="68"/>
    <cellStyle name="_01 DVHC - DD (Ok)_Xl0000167" xfId="69"/>
    <cellStyle name="_01 DVHC(OK)" xfId="70"/>
    <cellStyle name="_01 DVHC(OK)_02  Dan so lao dong(OK)" xfId="71"/>
    <cellStyle name="_01 DVHC(OK)_03 TKQG va Thu chi NSNN 2012" xfId="72"/>
    <cellStyle name="_01 DVHC(OK)_04 Doanh nghiep va CSKDCT 2012" xfId="73"/>
    <cellStyle name="_01 DVHC(OK)_05 Doanh nghiep va Ca the_2011 (Ok)" xfId="74"/>
    <cellStyle name="_01 DVHC(OK)_07 NGTT CN 2012" xfId="75"/>
    <cellStyle name="_01 DVHC(OK)_08 Thuong mai Tong muc - Diep" xfId="76"/>
    <cellStyle name="_01 DVHC(OK)_08 Thuong mai va Du lich (Ok)" xfId="77"/>
    <cellStyle name="_01 DVHC(OK)_09 Chi so gia 2011- VuTKG-1 (Ok)" xfId="78"/>
    <cellStyle name="_01 DVHC(OK)_09 Du lich" xfId="79"/>
    <cellStyle name="_01 DVHC(OK)_10 Van tai va BCVT (da sua ok)" xfId="80"/>
    <cellStyle name="_01 DVHC(OK)_11 (3)" xfId="81"/>
    <cellStyle name="_01 DVHC(OK)_11 (3)_04 Doanh nghiep va CSKDCT 2012" xfId="82"/>
    <cellStyle name="_01 DVHC(OK)_11 (3)_Xl0000167" xfId="83"/>
    <cellStyle name="_01 DVHC(OK)_12 (2)" xfId="84"/>
    <cellStyle name="_01 DVHC(OK)_12 (2)_04 Doanh nghiep va CSKDCT 2012" xfId="85"/>
    <cellStyle name="_01 DVHC(OK)_12 (2)_Xl0000167" xfId="86"/>
    <cellStyle name="_01 DVHC(OK)_12 Giao duc, Y Te va Muc songnam2011" xfId="87"/>
    <cellStyle name="_01 DVHC(OK)_13 Van tai 2012" xfId="88"/>
    <cellStyle name="_01 DVHC(OK)_Giaoduc2013(ok)" xfId="89"/>
    <cellStyle name="_01 DVHC(OK)_Maket NGTT2012 LN,TS (7-1-2013)" xfId="90"/>
    <cellStyle name="_01 DVHC(OK)_Maket NGTT2012 LN,TS (7-1-2013)_Nongnghiep" xfId="91"/>
    <cellStyle name="_01 DVHC(OK)_Ngiam_lamnghiep_2011_v2(1)(1)" xfId="92"/>
    <cellStyle name="_01 DVHC(OK)_Ngiam_lamnghiep_2011_v2(1)(1)_Nongnghiep" xfId="93"/>
    <cellStyle name="_01 DVHC(OK)_NGTT LN,TS 2012 (Chuan)" xfId="94"/>
    <cellStyle name="_01 DVHC(OK)_Nien giam TT Vu Nong nghiep 2012(solieu)-gui Vu TH 29-3-2013" xfId="95"/>
    <cellStyle name="_01 DVHC(OK)_Nongnghiep" xfId="96"/>
    <cellStyle name="_01 DVHC(OK)_Nongnghiep NGDD 2012_cap nhat den 24-5-2013(1)" xfId="97"/>
    <cellStyle name="_01 DVHC(OK)_Nongnghiep_Nongnghiep NGDD 2012_cap nhat den 24-5-2013(1)" xfId="98"/>
    <cellStyle name="_01 DVHC(OK)_Xl0000147" xfId="99"/>
    <cellStyle name="_01 DVHC(OK)_Xl0000167" xfId="100"/>
    <cellStyle name="_01 DVHC(OK)_XNK" xfId="101"/>
    <cellStyle name="_01 DVHC_01 Don vi HC" xfId="102"/>
    <cellStyle name="_01 DVHC_02 Danso_Laodong 2012(chuan) CO SO" xfId="103"/>
    <cellStyle name="_01 DVHC_04 Doanh nghiep va CSKDCT 2012" xfId="104"/>
    <cellStyle name="_01 DVHC_08 Thuong mai Tong muc - Diep" xfId="105"/>
    <cellStyle name="_01 DVHC_09 Thuong mai va Du lich" xfId="106"/>
    <cellStyle name="_01 DVHC_09 Thuong mai va Du lich_01 Don vi HC" xfId="107"/>
    <cellStyle name="_01 DVHC_09 Thuong mai va Du lich_NGDD 2013 Thu chi NSNN " xfId="108"/>
    <cellStyle name="_01 DVHC_Xl0000167" xfId="109"/>
    <cellStyle name="_01.NGTT2009-DVHC" xfId="110"/>
    <cellStyle name="_02 dan so (OK)" xfId="111"/>
    <cellStyle name="_02.NGTT2009-DSLD" xfId="112"/>
    <cellStyle name="_02.NGTT2009-DSLDok" xfId="113"/>
    <cellStyle name="_03 Dautu 2010" xfId="114"/>
    <cellStyle name="_03.NGTT2009-TKQG" xfId="115"/>
    <cellStyle name="_05 Thuong mai" xfId="116"/>
    <cellStyle name="_05 Thuong mai_01 Don vi HC" xfId="117"/>
    <cellStyle name="_05 Thuong mai_02 Danso_Laodong 2012(chuan) CO SO" xfId="118"/>
    <cellStyle name="_05 Thuong mai_04 Doanh nghiep va CSKDCT 2012" xfId="119"/>
    <cellStyle name="_05 Thuong mai_NGDD 2013 Thu chi NSNN " xfId="120"/>
    <cellStyle name="_05 Thuong mai_Nien giam KT_TV 2010" xfId="121"/>
    <cellStyle name="_05 Thuong mai_Xl0000167" xfId="122"/>
    <cellStyle name="_06 Van tai" xfId="123"/>
    <cellStyle name="_06 Van tai_01 Don vi HC" xfId="124"/>
    <cellStyle name="_06 Van tai_02 Danso_Laodong 2012(chuan) CO SO" xfId="125"/>
    <cellStyle name="_06 Van tai_04 Doanh nghiep va CSKDCT 2012" xfId="126"/>
    <cellStyle name="_06 Van tai_NGDD 2013 Thu chi NSNN " xfId="127"/>
    <cellStyle name="_06 Van tai_Nien giam KT_TV 2010" xfId="128"/>
    <cellStyle name="_06 Van tai_Xl0000167" xfId="129"/>
    <cellStyle name="_07 Buu dien" xfId="130"/>
    <cellStyle name="_07 Buu dien_01 Don vi HC" xfId="131"/>
    <cellStyle name="_07 Buu dien_02 Danso_Laodong 2012(chuan) CO SO" xfId="132"/>
    <cellStyle name="_07 Buu dien_04 Doanh nghiep va CSKDCT 2012" xfId="133"/>
    <cellStyle name="_07 Buu dien_NGDD 2013 Thu chi NSNN " xfId="134"/>
    <cellStyle name="_07 Buu dien_Nien giam KT_TV 2010" xfId="135"/>
    <cellStyle name="_07 Buu dien_Xl0000167" xfId="136"/>
    <cellStyle name="_07. NGTT2009-NN" xfId="137"/>
    <cellStyle name="_07. NGTT2009-NN 10" xfId="138"/>
    <cellStyle name="_07. NGTT2009-NN 11" xfId="139"/>
    <cellStyle name="_07. NGTT2009-NN 12" xfId="140"/>
    <cellStyle name="_07. NGTT2009-NN 13" xfId="141"/>
    <cellStyle name="_07. NGTT2009-NN 14" xfId="142"/>
    <cellStyle name="_07. NGTT2009-NN 15" xfId="143"/>
    <cellStyle name="_07. NGTT2009-NN 16" xfId="144"/>
    <cellStyle name="_07. NGTT2009-NN 17" xfId="145"/>
    <cellStyle name="_07. NGTT2009-NN 18" xfId="146"/>
    <cellStyle name="_07. NGTT2009-NN 19" xfId="147"/>
    <cellStyle name="_07. NGTT2009-NN 2" xfId="148"/>
    <cellStyle name="_07. NGTT2009-NN 3" xfId="149"/>
    <cellStyle name="_07. NGTT2009-NN 4" xfId="150"/>
    <cellStyle name="_07. NGTT2009-NN 5" xfId="151"/>
    <cellStyle name="_07. NGTT2009-NN 6" xfId="152"/>
    <cellStyle name="_07. NGTT2009-NN 7" xfId="153"/>
    <cellStyle name="_07. NGTT2009-NN 8" xfId="154"/>
    <cellStyle name="_07. NGTT2009-NN 9" xfId="155"/>
    <cellStyle name="_07. NGTT2009-NN_01 Don vi HC" xfId="156"/>
    <cellStyle name="_07. NGTT2009-NN_01 DVHC-DSLD 2010" xfId="157"/>
    <cellStyle name="_07. NGTT2009-NN_01 DVHC-DSLD 2010_01 Don vi HC" xfId="158"/>
    <cellStyle name="_07. NGTT2009-NN_01 DVHC-DSLD 2010_02 Danso_Laodong 2012(chuan) CO SO" xfId="159"/>
    <cellStyle name="_07. NGTT2009-NN_01 DVHC-DSLD 2010_04 Doanh nghiep va CSKDCT 2012" xfId="160"/>
    <cellStyle name="_07. NGTT2009-NN_01 DVHC-DSLD 2010_08 Thuong mai Tong muc - Diep" xfId="161"/>
    <cellStyle name="_07. NGTT2009-NN_01 DVHC-DSLD 2010_Bo sung 04 bieu Cong nghiep" xfId="162"/>
    <cellStyle name="_07. NGTT2009-NN_01 DVHC-DSLD 2010_Mau" xfId="163"/>
    <cellStyle name="_07. NGTT2009-NN_01 DVHC-DSLD 2010_NGDD 2013 Thu chi NSNN " xfId="164"/>
    <cellStyle name="_07. NGTT2009-NN_01 DVHC-DSLD 2010_Nien giam KT_TV 2010" xfId="165"/>
    <cellStyle name="_07. NGTT2009-NN_01 DVHC-DSLD 2010_nien giam tom tat 2010 (thuy)" xfId="166"/>
    <cellStyle name="_07. NGTT2009-NN_01 DVHC-DSLD 2010_nien giam tom tat 2010 (thuy)_01 Don vi HC" xfId="167"/>
    <cellStyle name="_07. NGTT2009-NN_01 DVHC-DSLD 2010_nien giam tom tat 2010 (thuy)_02 Danso_Laodong 2012(chuan) CO SO" xfId="168"/>
    <cellStyle name="_07. NGTT2009-NN_01 DVHC-DSLD 2010_nien giam tom tat 2010 (thuy)_04 Doanh nghiep va CSKDCT 2012" xfId="169"/>
    <cellStyle name="_07. NGTT2009-NN_01 DVHC-DSLD 2010_nien giam tom tat 2010 (thuy)_08 Thuong mai Tong muc - Diep" xfId="170"/>
    <cellStyle name="_07. NGTT2009-NN_01 DVHC-DSLD 2010_nien giam tom tat 2010 (thuy)_09 Thuong mai va Du lich" xfId="171"/>
    <cellStyle name="_07. NGTT2009-NN_01 DVHC-DSLD 2010_nien giam tom tat 2010 (thuy)_09 Thuong mai va Du lich_01 Don vi HC" xfId="172"/>
    <cellStyle name="_07. NGTT2009-NN_01 DVHC-DSLD 2010_nien giam tom tat 2010 (thuy)_09 Thuong mai va Du lich_NGDD 2013 Thu chi NSNN " xfId="173"/>
    <cellStyle name="_07. NGTT2009-NN_01 DVHC-DSLD 2010_nien giam tom tat 2010 (thuy)_Xl0000167" xfId="174"/>
    <cellStyle name="_07. NGTT2009-NN_01 DVHC-DSLD 2010_Tong hop NGTT" xfId="175"/>
    <cellStyle name="_07. NGTT2009-NN_01 DVHC-DSLD 2010_Tong hop NGTT_09 Thuong mai va Du lich" xfId="176"/>
    <cellStyle name="_07. NGTT2009-NN_01 DVHC-DSLD 2010_Tong hop NGTT_09 Thuong mai va Du lich_01 Don vi HC" xfId="177"/>
    <cellStyle name="_07. NGTT2009-NN_01 DVHC-DSLD 2010_Tong hop NGTT_09 Thuong mai va Du lich_NGDD 2013 Thu chi NSNN " xfId="178"/>
    <cellStyle name="_07. NGTT2009-NN_01 DVHC-DSLD 2010_Xl0000167" xfId="179"/>
    <cellStyle name="_07. NGTT2009-NN_02  Dan so lao dong(OK)" xfId="180"/>
    <cellStyle name="_07. NGTT2009-NN_02 Danso_Laodong 2012(chuan) CO SO" xfId="181"/>
    <cellStyle name="_07. NGTT2009-NN_03 Dautu 2010" xfId="182"/>
    <cellStyle name="_07. NGTT2009-NN_03 Dautu 2010_01 Don vi HC" xfId="183"/>
    <cellStyle name="_07. NGTT2009-NN_03 Dautu 2010_02 Danso_Laodong 2012(chuan) CO SO" xfId="184"/>
    <cellStyle name="_07. NGTT2009-NN_03 Dautu 2010_04 Doanh nghiep va CSKDCT 2012" xfId="185"/>
    <cellStyle name="_07. NGTT2009-NN_03 Dautu 2010_08 Thuong mai Tong muc - Diep" xfId="186"/>
    <cellStyle name="_07. NGTT2009-NN_03 Dautu 2010_09 Thuong mai va Du lich" xfId="187"/>
    <cellStyle name="_07. NGTT2009-NN_03 Dautu 2010_09 Thuong mai va Du lich_01 Don vi HC" xfId="188"/>
    <cellStyle name="_07. NGTT2009-NN_03 Dautu 2010_09 Thuong mai va Du lich_NGDD 2013 Thu chi NSNN " xfId="189"/>
    <cellStyle name="_07. NGTT2009-NN_03 Dautu 2010_Xl0000167" xfId="190"/>
    <cellStyle name="_07. NGTT2009-NN_03 TKQG" xfId="191"/>
    <cellStyle name="_07. NGTT2009-NN_03 TKQG_02  Dan so lao dong(OK)" xfId="192"/>
    <cellStyle name="_07. NGTT2009-NN_03 TKQG_Xl0000167" xfId="193"/>
    <cellStyle name="_07. NGTT2009-NN_04 Doanh nghiep va CSKDCT 2012" xfId="194"/>
    <cellStyle name="_07. NGTT2009-NN_05 Doanh nghiep va Ca the_2011 (Ok)" xfId="195"/>
    <cellStyle name="_07. NGTT2009-NN_05 Thu chi NSNN" xfId="196"/>
    <cellStyle name="_07. NGTT2009-NN_05 Thuong mai" xfId="197"/>
    <cellStyle name="_07. NGTT2009-NN_05 Thuong mai_01 Don vi HC" xfId="198"/>
    <cellStyle name="_07. NGTT2009-NN_05 Thuong mai_02 Danso_Laodong 2012(chuan) CO SO" xfId="199"/>
    <cellStyle name="_07. NGTT2009-NN_05 Thuong mai_04 Doanh nghiep va CSKDCT 2012" xfId="200"/>
    <cellStyle name="_07. NGTT2009-NN_05 Thuong mai_NGDD 2013 Thu chi NSNN " xfId="201"/>
    <cellStyle name="_07. NGTT2009-NN_05 Thuong mai_Nien giam KT_TV 2010" xfId="202"/>
    <cellStyle name="_07. NGTT2009-NN_05 Thuong mai_Xl0000167" xfId="203"/>
    <cellStyle name="_07. NGTT2009-NN_06 Nong, lam nghiep 2010  (ok)" xfId="204"/>
    <cellStyle name="_07. NGTT2009-NN_06 Van tai" xfId="205"/>
    <cellStyle name="_07. NGTT2009-NN_06 Van tai_01 Don vi HC" xfId="206"/>
    <cellStyle name="_07. NGTT2009-NN_06 Van tai_02 Danso_Laodong 2012(chuan) CO SO" xfId="207"/>
    <cellStyle name="_07. NGTT2009-NN_06 Van tai_04 Doanh nghiep va CSKDCT 2012" xfId="208"/>
    <cellStyle name="_07. NGTT2009-NN_06 Van tai_NGDD 2013 Thu chi NSNN " xfId="209"/>
    <cellStyle name="_07. NGTT2009-NN_06 Van tai_Nien giam KT_TV 2010" xfId="210"/>
    <cellStyle name="_07. NGTT2009-NN_06 Van tai_Xl0000167" xfId="211"/>
    <cellStyle name="_07. NGTT2009-NN_07 Buu dien" xfId="212"/>
    <cellStyle name="_07. NGTT2009-NN_07 Buu dien_01 Don vi HC" xfId="213"/>
    <cellStyle name="_07. NGTT2009-NN_07 Buu dien_02 Danso_Laodong 2012(chuan) CO SO" xfId="214"/>
    <cellStyle name="_07. NGTT2009-NN_07 Buu dien_04 Doanh nghiep va CSKDCT 2012" xfId="215"/>
    <cellStyle name="_07. NGTT2009-NN_07 Buu dien_NGDD 2013 Thu chi NSNN " xfId="216"/>
    <cellStyle name="_07. NGTT2009-NN_07 Buu dien_Nien giam KT_TV 2010" xfId="217"/>
    <cellStyle name="_07. NGTT2009-NN_07 Buu dien_Xl0000167" xfId="218"/>
    <cellStyle name="_07. NGTT2009-NN_07 NGTT CN 2012" xfId="219"/>
    <cellStyle name="_07. NGTT2009-NN_08 Thuong mai Tong muc - Diep" xfId="220"/>
    <cellStyle name="_07. NGTT2009-NN_08 Thuong mai va Du lich (Ok)" xfId="221"/>
    <cellStyle name="_07. NGTT2009-NN_08 Van tai" xfId="222"/>
    <cellStyle name="_07. NGTT2009-NN_08 Van tai_01 Don vi HC" xfId="223"/>
    <cellStyle name="_07. NGTT2009-NN_08 Van tai_02 Danso_Laodong 2012(chuan) CO SO" xfId="224"/>
    <cellStyle name="_07. NGTT2009-NN_08 Van tai_04 Doanh nghiep va CSKDCT 2012" xfId="225"/>
    <cellStyle name="_07. NGTT2009-NN_08 Van tai_NGDD 2013 Thu chi NSNN " xfId="226"/>
    <cellStyle name="_07. NGTT2009-NN_08 Van tai_Nien giam KT_TV 2010" xfId="227"/>
    <cellStyle name="_07. NGTT2009-NN_08 Van tai_Xl0000167" xfId="228"/>
    <cellStyle name="_07. NGTT2009-NN_08 Yte-van hoa" xfId="229"/>
    <cellStyle name="_07. NGTT2009-NN_08 Yte-van hoa_01 Don vi HC" xfId="230"/>
    <cellStyle name="_07. NGTT2009-NN_08 Yte-van hoa_02 Danso_Laodong 2012(chuan) CO SO" xfId="231"/>
    <cellStyle name="_07. NGTT2009-NN_08 Yte-van hoa_04 Doanh nghiep va CSKDCT 2012" xfId="232"/>
    <cellStyle name="_07. NGTT2009-NN_08 Yte-van hoa_NGDD 2013 Thu chi NSNN " xfId="233"/>
    <cellStyle name="_07. NGTT2009-NN_08 Yte-van hoa_Nien giam KT_TV 2010" xfId="234"/>
    <cellStyle name="_07. NGTT2009-NN_08 Yte-van hoa_Xl0000167" xfId="235"/>
    <cellStyle name="_07. NGTT2009-NN_09 Chi so gia 2011- VuTKG-1 (Ok)" xfId="236"/>
    <cellStyle name="_07. NGTT2009-NN_09 Du lich" xfId="237"/>
    <cellStyle name="_07. NGTT2009-NN_09 Thuong mai va Du lich" xfId="238"/>
    <cellStyle name="_07. NGTT2009-NN_09 Thuong mai va Du lich_01 Don vi HC" xfId="239"/>
    <cellStyle name="_07. NGTT2009-NN_09 Thuong mai va Du lich_NGDD 2013 Thu chi NSNN " xfId="240"/>
    <cellStyle name="_07. NGTT2009-NN_10 Market VH, YT, GD, NGTT 2011 " xfId="241"/>
    <cellStyle name="_07. NGTT2009-NN_10 Market VH, YT, GD, NGTT 2011 _02  Dan so lao dong(OK)" xfId="242"/>
    <cellStyle name="_07. NGTT2009-NN_10 Market VH, YT, GD, NGTT 2011 _03 TKQG va Thu chi NSNN 2012" xfId="243"/>
    <cellStyle name="_07. NGTT2009-NN_10 Market VH, YT, GD, NGTT 2011 _04 Doanh nghiep va CSKDCT 2012" xfId="244"/>
    <cellStyle name="_07. NGTT2009-NN_10 Market VH, YT, GD, NGTT 2011 _05 Doanh nghiep va Ca the_2011 (Ok)" xfId="245"/>
    <cellStyle name="_07. NGTT2009-NN_10 Market VH, YT, GD, NGTT 2011 _07 NGTT CN 2012" xfId="246"/>
    <cellStyle name="_07. NGTT2009-NN_10 Market VH, YT, GD, NGTT 2011 _08 Thuong mai Tong muc - Diep" xfId="247"/>
    <cellStyle name="_07. NGTT2009-NN_10 Market VH, YT, GD, NGTT 2011 _08 Thuong mai va Du lich (Ok)" xfId="248"/>
    <cellStyle name="_07. NGTT2009-NN_10 Market VH, YT, GD, NGTT 2011 _09 Chi so gia 2011- VuTKG-1 (Ok)" xfId="249"/>
    <cellStyle name="_07. NGTT2009-NN_10 Market VH, YT, GD, NGTT 2011 _09 Du lich" xfId="250"/>
    <cellStyle name="_07. NGTT2009-NN_10 Market VH, YT, GD, NGTT 2011 _10 Van tai va BCVT (da sua ok)" xfId="251"/>
    <cellStyle name="_07. NGTT2009-NN_10 Market VH, YT, GD, NGTT 2011 _11 (3)" xfId="252"/>
    <cellStyle name="_07. NGTT2009-NN_10 Market VH, YT, GD, NGTT 2011 _11 (3)_04 Doanh nghiep va CSKDCT 2012" xfId="253"/>
    <cellStyle name="_07. NGTT2009-NN_10 Market VH, YT, GD, NGTT 2011 _11 (3)_Xl0000167" xfId="254"/>
    <cellStyle name="_07. NGTT2009-NN_10 Market VH, YT, GD, NGTT 2011 _12 (2)" xfId="255"/>
    <cellStyle name="_07. NGTT2009-NN_10 Market VH, YT, GD, NGTT 2011 _12 (2)_04 Doanh nghiep va CSKDCT 2012" xfId="256"/>
    <cellStyle name="_07. NGTT2009-NN_10 Market VH, YT, GD, NGTT 2011 _12 (2)_Xl0000167" xfId="257"/>
    <cellStyle name="_07. NGTT2009-NN_10 Market VH, YT, GD, NGTT 2011 _12 Giao duc, Y Te va Muc songnam2011" xfId="258"/>
    <cellStyle name="_07. NGTT2009-NN_10 Market VH, YT, GD, NGTT 2011 _13 Van tai 2012" xfId="259"/>
    <cellStyle name="_07. NGTT2009-NN_10 Market VH, YT, GD, NGTT 2011 _Giaoduc2013(ok)" xfId="260"/>
    <cellStyle name="_07. NGTT2009-NN_10 Market VH, YT, GD, NGTT 2011 _Maket NGTT2012 LN,TS (7-1-2013)" xfId="261"/>
    <cellStyle name="_07. NGTT2009-NN_10 Market VH, YT, GD, NGTT 2011 _Maket NGTT2012 LN,TS (7-1-2013)_Nongnghiep" xfId="262"/>
    <cellStyle name="_07. NGTT2009-NN_10 Market VH, YT, GD, NGTT 2011 _Ngiam_lamnghiep_2011_v2(1)(1)" xfId="263"/>
    <cellStyle name="_07. NGTT2009-NN_10 Market VH, YT, GD, NGTT 2011 _Ngiam_lamnghiep_2011_v2(1)(1)_Nongnghiep" xfId="264"/>
    <cellStyle name="_07. NGTT2009-NN_10 Market VH, YT, GD, NGTT 2011 _NGTT LN,TS 2012 (Chuan)" xfId="265"/>
    <cellStyle name="_07. NGTT2009-NN_10 Market VH, YT, GD, NGTT 2011 _Nien giam TT Vu Nong nghiep 2012(solieu)-gui Vu TH 29-3-2013" xfId="266"/>
    <cellStyle name="_07. NGTT2009-NN_10 Market VH, YT, GD, NGTT 2011 _Nongnghiep" xfId="267"/>
    <cellStyle name="_07. NGTT2009-NN_10 Market VH, YT, GD, NGTT 2011 _Nongnghiep NGDD 2012_cap nhat den 24-5-2013(1)" xfId="268"/>
    <cellStyle name="_07. NGTT2009-NN_10 Market VH, YT, GD, NGTT 2011 _Nongnghiep_Nongnghiep NGDD 2012_cap nhat den 24-5-2013(1)" xfId="269"/>
    <cellStyle name="_07. NGTT2009-NN_10 Market VH, YT, GD, NGTT 2011 _So lieu quoc te TH" xfId="270"/>
    <cellStyle name="_07. NGTT2009-NN_10 Market VH, YT, GD, NGTT 2011 _Xl0000147" xfId="271"/>
    <cellStyle name="_07. NGTT2009-NN_10 Market VH, YT, GD, NGTT 2011 _Xl0000167" xfId="272"/>
    <cellStyle name="_07. NGTT2009-NN_10 Market VH, YT, GD, NGTT 2011 _XNK" xfId="273"/>
    <cellStyle name="_07. NGTT2009-NN_10 Van tai va BCVT (da sua ok)" xfId="274"/>
    <cellStyle name="_07. NGTT2009-NN_10 VH, YT, GD, NGTT 2010 - (OK)" xfId="275"/>
    <cellStyle name="_07. NGTT2009-NN_10 VH, YT, GD, NGTT 2010 - (OK)_Bo sung 04 bieu Cong nghiep" xfId="276"/>
    <cellStyle name="_07. NGTT2009-NN_11 (3)" xfId="277"/>
    <cellStyle name="_07. NGTT2009-NN_11 (3)_04 Doanh nghiep va CSKDCT 2012" xfId="278"/>
    <cellStyle name="_07. NGTT2009-NN_11 (3)_Xl0000167" xfId="279"/>
    <cellStyle name="_07. NGTT2009-NN_11 So lieu quoc te 2010-final" xfId="280"/>
    <cellStyle name="_07. NGTT2009-NN_12 (2)" xfId="281"/>
    <cellStyle name="_07. NGTT2009-NN_12 (2)_04 Doanh nghiep va CSKDCT 2012" xfId="282"/>
    <cellStyle name="_07. NGTT2009-NN_12 (2)_Xl0000167" xfId="283"/>
    <cellStyle name="_07. NGTT2009-NN_12 Chi so gia 2012(chuan) co so" xfId="284"/>
    <cellStyle name="_07. NGTT2009-NN_12 Giao duc, Y Te va Muc songnam2011" xfId="285"/>
    <cellStyle name="_07. NGTT2009-NN_13 Van tai 2012" xfId="286"/>
    <cellStyle name="_07. NGTT2009-NN_Book1" xfId="287"/>
    <cellStyle name="_07. NGTT2009-NN_Book3" xfId="288"/>
    <cellStyle name="_07. NGTT2009-NN_Book3 10" xfId="289"/>
    <cellStyle name="_07. NGTT2009-NN_Book3 11" xfId="290"/>
    <cellStyle name="_07. NGTT2009-NN_Book3 12" xfId="291"/>
    <cellStyle name="_07. NGTT2009-NN_Book3 13" xfId="292"/>
    <cellStyle name="_07. NGTT2009-NN_Book3 14" xfId="293"/>
    <cellStyle name="_07. NGTT2009-NN_Book3 15" xfId="294"/>
    <cellStyle name="_07. NGTT2009-NN_Book3 16" xfId="295"/>
    <cellStyle name="_07. NGTT2009-NN_Book3 17" xfId="296"/>
    <cellStyle name="_07. NGTT2009-NN_Book3 18" xfId="297"/>
    <cellStyle name="_07. NGTT2009-NN_Book3 19" xfId="298"/>
    <cellStyle name="_07. NGTT2009-NN_Book3 2" xfId="299"/>
    <cellStyle name="_07. NGTT2009-NN_Book3 3" xfId="300"/>
    <cellStyle name="_07. NGTT2009-NN_Book3 4" xfId="301"/>
    <cellStyle name="_07. NGTT2009-NN_Book3 5" xfId="302"/>
    <cellStyle name="_07. NGTT2009-NN_Book3 6" xfId="303"/>
    <cellStyle name="_07. NGTT2009-NN_Book3 7" xfId="304"/>
    <cellStyle name="_07. NGTT2009-NN_Book3 8" xfId="305"/>
    <cellStyle name="_07. NGTT2009-NN_Book3 9" xfId="306"/>
    <cellStyle name="_07. NGTT2009-NN_Book3_01 Don vi HC" xfId="307"/>
    <cellStyle name="_07. NGTT2009-NN_Book3_01 DVHC-DSLD 2010" xfId="308"/>
    <cellStyle name="_07. NGTT2009-NN_Book3_02  Dan so lao dong(OK)" xfId="309"/>
    <cellStyle name="_07. NGTT2009-NN_Book3_02 Danso_Laodong 2012(chuan) CO SO" xfId="310"/>
    <cellStyle name="_07. NGTT2009-NN_Book3_03 TKQG va Thu chi NSNN 2012" xfId="311"/>
    <cellStyle name="_07. NGTT2009-NN_Book3_04 Doanh nghiep va CSKDCT 2012" xfId="312"/>
    <cellStyle name="_07. NGTT2009-NN_Book3_05 Doanh nghiep va Ca the_2011 (Ok)" xfId="313"/>
    <cellStyle name="_07. NGTT2009-NN_Book3_05 NGTT DN 2010 (OK)" xfId="314"/>
    <cellStyle name="_07. NGTT2009-NN_Book3_05 NGTT DN 2010 (OK)_Bo sung 04 bieu Cong nghiep" xfId="315"/>
    <cellStyle name="_07. NGTT2009-NN_Book3_06 Nong, lam nghiep 2010  (ok)" xfId="316"/>
    <cellStyle name="_07. NGTT2009-NN_Book3_07 NGTT CN 2012" xfId="317"/>
    <cellStyle name="_07. NGTT2009-NN_Book3_08 Thuong mai Tong muc - Diep" xfId="318"/>
    <cellStyle name="_07. NGTT2009-NN_Book3_08 Thuong mai va Du lich (Ok)" xfId="319"/>
    <cellStyle name="_07. NGTT2009-NN_Book3_09 Chi so gia 2011- VuTKG-1 (Ok)" xfId="320"/>
    <cellStyle name="_07. NGTT2009-NN_Book3_09 Du lich" xfId="321"/>
    <cellStyle name="_07. NGTT2009-NN_Book3_10 Market VH, YT, GD, NGTT 2011 " xfId="322"/>
    <cellStyle name="_07. NGTT2009-NN_Book3_10 Market VH, YT, GD, NGTT 2011 _02  Dan so lao dong(OK)" xfId="323"/>
    <cellStyle name="_07. NGTT2009-NN_Book3_10 Market VH, YT, GD, NGTT 2011 _03 TKQG va Thu chi NSNN 2012" xfId="324"/>
    <cellStyle name="_07. NGTT2009-NN_Book3_10 Market VH, YT, GD, NGTT 2011 _04 Doanh nghiep va CSKDCT 2012" xfId="325"/>
    <cellStyle name="_07. NGTT2009-NN_Book3_10 Market VH, YT, GD, NGTT 2011 _05 Doanh nghiep va Ca the_2011 (Ok)" xfId="326"/>
    <cellStyle name="_07. NGTT2009-NN_Book3_10 Market VH, YT, GD, NGTT 2011 _07 NGTT CN 2012" xfId="327"/>
    <cellStyle name="_07. NGTT2009-NN_Book3_10 Market VH, YT, GD, NGTT 2011 _08 Thuong mai Tong muc - Diep" xfId="328"/>
    <cellStyle name="_07. NGTT2009-NN_Book3_10 Market VH, YT, GD, NGTT 2011 _08 Thuong mai va Du lich (Ok)" xfId="329"/>
    <cellStyle name="_07. NGTT2009-NN_Book3_10 Market VH, YT, GD, NGTT 2011 _09 Chi so gia 2011- VuTKG-1 (Ok)" xfId="330"/>
    <cellStyle name="_07. NGTT2009-NN_Book3_10 Market VH, YT, GD, NGTT 2011 _09 Du lich" xfId="331"/>
    <cellStyle name="_07. NGTT2009-NN_Book3_10 Market VH, YT, GD, NGTT 2011 _10 Van tai va BCVT (da sua ok)" xfId="332"/>
    <cellStyle name="_07. NGTT2009-NN_Book3_10 Market VH, YT, GD, NGTT 2011 _11 (3)" xfId="333"/>
    <cellStyle name="_07. NGTT2009-NN_Book3_10 Market VH, YT, GD, NGTT 2011 _11 (3)_04 Doanh nghiep va CSKDCT 2012" xfId="334"/>
    <cellStyle name="_07. NGTT2009-NN_Book3_10 Market VH, YT, GD, NGTT 2011 _11 (3)_Xl0000167" xfId="335"/>
    <cellStyle name="_07. NGTT2009-NN_Book3_10 Market VH, YT, GD, NGTT 2011 _12 (2)" xfId="336"/>
    <cellStyle name="_07. NGTT2009-NN_Book3_10 Market VH, YT, GD, NGTT 2011 _12 (2)_04 Doanh nghiep va CSKDCT 2012" xfId="337"/>
    <cellStyle name="_07. NGTT2009-NN_Book3_10 Market VH, YT, GD, NGTT 2011 _12 (2)_Xl0000167" xfId="338"/>
    <cellStyle name="_07. NGTT2009-NN_Book3_10 Market VH, YT, GD, NGTT 2011 _12 Giao duc, Y Te va Muc songnam2011" xfId="339"/>
    <cellStyle name="_07. NGTT2009-NN_Book3_10 Market VH, YT, GD, NGTT 2011 _13 Van tai 2012" xfId="340"/>
    <cellStyle name="_07. NGTT2009-NN_Book3_10 Market VH, YT, GD, NGTT 2011 _Giaoduc2013(ok)" xfId="341"/>
    <cellStyle name="_07. NGTT2009-NN_Book3_10 Market VH, YT, GD, NGTT 2011 _Maket NGTT2012 LN,TS (7-1-2013)" xfId="342"/>
    <cellStyle name="_07. NGTT2009-NN_Book3_10 Market VH, YT, GD, NGTT 2011 _Maket NGTT2012 LN,TS (7-1-2013)_Nongnghiep" xfId="343"/>
    <cellStyle name="_07. NGTT2009-NN_Book3_10 Market VH, YT, GD, NGTT 2011 _Ngiam_lamnghiep_2011_v2(1)(1)" xfId="344"/>
    <cellStyle name="_07. NGTT2009-NN_Book3_10 Market VH, YT, GD, NGTT 2011 _Ngiam_lamnghiep_2011_v2(1)(1)_Nongnghiep" xfId="345"/>
    <cellStyle name="_07. NGTT2009-NN_Book3_10 Market VH, YT, GD, NGTT 2011 _NGTT LN,TS 2012 (Chuan)" xfId="346"/>
    <cellStyle name="_07. NGTT2009-NN_Book3_10 Market VH, YT, GD, NGTT 2011 _Nien giam TT Vu Nong nghiep 2012(solieu)-gui Vu TH 29-3-2013" xfId="347"/>
    <cellStyle name="_07. NGTT2009-NN_Book3_10 Market VH, YT, GD, NGTT 2011 _Nongnghiep" xfId="348"/>
    <cellStyle name="_07. NGTT2009-NN_Book3_10 Market VH, YT, GD, NGTT 2011 _Nongnghiep NGDD 2012_cap nhat den 24-5-2013(1)" xfId="349"/>
    <cellStyle name="_07. NGTT2009-NN_Book3_10 Market VH, YT, GD, NGTT 2011 _Nongnghiep_Nongnghiep NGDD 2012_cap nhat den 24-5-2013(1)" xfId="350"/>
    <cellStyle name="_07. NGTT2009-NN_Book3_10 Market VH, YT, GD, NGTT 2011 _So lieu quoc te TH" xfId="351"/>
    <cellStyle name="_07. NGTT2009-NN_Book3_10 Market VH, YT, GD, NGTT 2011 _Xl0000147" xfId="352"/>
    <cellStyle name="_07. NGTT2009-NN_Book3_10 Market VH, YT, GD, NGTT 2011 _Xl0000167" xfId="353"/>
    <cellStyle name="_07. NGTT2009-NN_Book3_10 Market VH, YT, GD, NGTT 2011 _XNK" xfId="354"/>
    <cellStyle name="_07. NGTT2009-NN_Book3_10 Van tai va BCVT (da sua ok)" xfId="355"/>
    <cellStyle name="_07. NGTT2009-NN_Book3_10 VH, YT, GD, NGTT 2010 - (OK)" xfId="356"/>
    <cellStyle name="_07. NGTT2009-NN_Book3_10 VH, YT, GD, NGTT 2010 - (OK)_Bo sung 04 bieu Cong nghiep" xfId="357"/>
    <cellStyle name="_07. NGTT2009-NN_Book3_11 (3)" xfId="358"/>
    <cellStyle name="_07. NGTT2009-NN_Book3_11 (3)_04 Doanh nghiep va CSKDCT 2012" xfId="359"/>
    <cellStyle name="_07. NGTT2009-NN_Book3_11 (3)_Xl0000167" xfId="360"/>
    <cellStyle name="_07. NGTT2009-NN_Book3_12 (2)" xfId="361"/>
    <cellStyle name="_07. NGTT2009-NN_Book3_12 (2)_04 Doanh nghiep va CSKDCT 2012" xfId="362"/>
    <cellStyle name="_07. NGTT2009-NN_Book3_12 (2)_Xl0000167" xfId="363"/>
    <cellStyle name="_07. NGTT2009-NN_Book3_12 Chi so gia 2012(chuan) co so" xfId="364"/>
    <cellStyle name="_07. NGTT2009-NN_Book3_12 Giao duc, Y Te va Muc songnam2011" xfId="365"/>
    <cellStyle name="_07. NGTT2009-NN_Book3_13 Van tai 2012" xfId="366"/>
    <cellStyle name="_07. NGTT2009-NN_Book3_Book1" xfId="367"/>
    <cellStyle name="_07. NGTT2009-NN_Book3_CucThongke-phucdap-Tuan-Anh" xfId="368"/>
    <cellStyle name="_07. NGTT2009-NN_Book3_Giaoduc2013(ok)" xfId="369"/>
    <cellStyle name="_07. NGTT2009-NN_Book3_GTSXNN" xfId="370"/>
    <cellStyle name="_07. NGTT2009-NN_Book3_GTSXNN_Nongnghiep NGDD 2012_cap nhat den 24-5-2013(1)" xfId="371"/>
    <cellStyle name="_07. NGTT2009-NN_Book3_Maket NGTT2012 LN,TS (7-1-2013)" xfId="372"/>
    <cellStyle name="_07. NGTT2009-NN_Book3_Maket NGTT2012 LN,TS (7-1-2013)_Nongnghiep" xfId="373"/>
    <cellStyle name="_07. NGTT2009-NN_Book3_Ngiam_lamnghiep_2011_v2(1)(1)" xfId="374"/>
    <cellStyle name="_07. NGTT2009-NN_Book3_Ngiam_lamnghiep_2011_v2(1)(1)_Nongnghiep" xfId="375"/>
    <cellStyle name="_07. NGTT2009-NN_Book3_NGTT LN,TS 2012 (Chuan)" xfId="376"/>
    <cellStyle name="_07. NGTT2009-NN_Book3_Nien giam day du  Nong nghiep 2010" xfId="377"/>
    <cellStyle name="_07. NGTT2009-NN_Book3_Nien giam TT Vu Nong nghiep 2012(solieu)-gui Vu TH 29-3-2013" xfId="378"/>
    <cellStyle name="_07. NGTT2009-NN_Book3_Nongnghiep" xfId="379"/>
    <cellStyle name="_07. NGTT2009-NN_Book3_Nongnghiep_Bo sung 04 bieu Cong nghiep" xfId="380"/>
    <cellStyle name="_07. NGTT2009-NN_Book3_Nongnghiep_Mau" xfId="381"/>
    <cellStyle name="_07. NGTT2009-NN_Book3_Nongnghiep_NGDD 2013 Thu chi NSNN " xfId="382"/>
    <cellStyle name="_07. NGTT2009-NN_Book3_Nongnghiep_Nongnghiep NGDD 2012_cap nhat den 24-5-2013(1)" xfId="383"/>
    <cellStyle name="_07. NGTT2009-NN_Book3_So lieu quoc te TH" xfId="384"/>
    <cellStyle name="_07. NGTT2009-NN_Book3_So lieu quoc te TH_08 Cong nghiep 2010" xfId="385"/>
    <cellStyle name="_07. NGTT2009-NN_Book3_So lieu quoc te TH_08 Thuong mai va Du lich (Ok)" xfId="386"/>
    <cellStyle name="_07. NGTT2009-NN_Book3_So lieu quoc te TH_09 Chi so gia 2011- VuTKG-1 (Ok)" xfId="387"/>
    <cellStyle name="_07. NGTT2009-NN_Book3_So lieu quoc te TH_09 Du lich" xfId="388"/>
    <cellStyle name="_07. NGTT2009-NN_Book3_So lieu quoc te TH_10 Van tai va BCVT (da sua ok)" xfId="389"/>
    <cellStyle name="_07. NGTT2009-NN_Book3_So lieu quoc te TH_12 Giao duc, Y Te va Muc songnam2011" xfId="390"/>
    <cellStyle name="_07. NGTT2009-NN_Book3_So lieu quoc te TH_nien giam tom tat du lich va XNK" xfId="391"/>
    <cellStyle name="_07. NGTT2009-NN_Book3_So lieu quoc te TH_Nongnghiep" xfId="392"/>
    <cellStyle name="_07. NGTT2009-NN_Book3_So lieu quoc te TH_XNK" xfId="393"/>
    <cellStyle name="_07. NGTT2009-NN_Book3_So lieu quoc te(GDP)" xfId="394"/>
    <cellStyle name="_07. NGTT2009-NN_Book3_So lieu quoc te(GDP)_02  Dan so lao dong(OK)" xfId="395"/>
    <cellStyle name="_07. NGTT2009-NN_Book3_So lieu quoc te(GDP)_03 TKQG va Thu chi NSNN 2012" xfId="396"/>
    <cellStyle name="_07. NGTT2009-NN_Book3_So lieu quoc te(GDP)_04 Doanh nghiep va CSKDCT 2012" xfId="397"/>
    <cellStyle name="_07. NGTT2009-NN_Book3_So lieu quoc te(GDP)_05 Doanh nghiep va Ca the_2011 (Ok)" xfId="398"/>
    <cellStyle name="_07. NGTT2009-NN_Book3_So lieu quoc te(GDP)_07 NGTT CN 2012" xfId="399"/>
    <cellStyle name="_07. NGTT2009-NN_Book3_So lieu quoc te(GDP)_08 Thuong mai Tong muc - Diep" xfId="400"/>
    <cellStyle name="_07. NGTT2009-NN_Book3_So lieu quoc te(GDP)_08 Thuong mai va Du lich (Ok)" xfId="401"/>
    <cellStyle name="_07. NGTT2009-NN_Book3_So lieu quoc te(GDP)_09 Chi so gia 2011- VuTKG-1 (Ok)" xfId="402"/>
    <cellStyle name="_07. NGTT2009-NN_Book3_So lieu quoc te(GDP)_09 Du lich" xfId="403"/>
    <cellStyle name="_07. NGTT2009-NN_Book3_So lieu quoc te(GDP)_10 Van tai va BCVT (da sua ok)" xfId="404"/>
    <cellStyle name="_07. NGTT2009-NN_Book3_So lieu quoc te(GDP)_11 (3)" xfId="405"/>
    <cellStyle name="_07. NGTT2009-NN_Book3_So lieu quoc te(GDP)_11 (3)_04 Doanh nghiep va CSKDCT 2012" xfId="406"/>
    <cellStyle name="_07. NGTT2009-NN_Book3_So lieu quoc te(GDP)_11 (3)_Xl0000167" xfId="407"/>
    <cellStyle name="_07. NGTT2009-NN_Book3_So lieu quoc te(GDP)_12 (2)" xfId="408"/>
    <cellStyle name="_07. NGTT2009-NN_Book3_So lieu quoc te(GDP)_12 (2)_04 Doanh nghiep va CSKDCT 2012" xfId="409"/>
    <cellStyle name="_07. NGTT2009-NN_Book3_So lieu quoc te(GDP)_12 (2)_Xl0000167" xfId="410"/>
    <cellStyle name="_07. NGTT2009-NN_Book3_So lieu quoc te(GDP)_12 Giao duc, Y Te va Muc songnam2011" xfId="411"/>
    <cellStyle name="_07. NGTT2009-NN_Book3_So lieu quoc te(GDP)_12 So lieu quoc te (Ok)" xfId="412"/>
    <cellStyle name="_07. NGTT2009-NN_Book3_So lieu quoc te(GDP)_13 Van tai 2012" xfId="413"/>
    <cellStyle name="_07. NGTT2009-NN_Book3_So lieu quoc te(GDP)_Giaoduc2013(ok)" xfId="414"/>
    <cellStyle name="_07. NGTT2009-NN_Book3_So lieu quoc te(GDP)_Maket NGTT2012 LN,TS (7-1-2013)" xfId="415"/>
    <cellStyle name="_07. NGTT2009-NN_Book3_So lieu quoc te(GDP)_Maket NGTT2012 LN,TS (7-1-2013)_Nongnghiep" xfId="416"/>
    <cellStyle name="_07. NGTT2009-NN_Book3_So lieu quoc te(GDP)_Ngiam_lamnghiep_2011_v2(1)(1)" xfId="417"/>
    <cellStyle name="_07. NGTT2009-NN_Book3_So lieu quoc te(GDP)_Ngiam_lamnghiep_2011_v2(1)(1)_Nongnghiep" xfId="418"/>
    <cellStyle name="_07. NGTT2009-NN_Book3_So lieu quoc te(GDP)_NGTT LN,TS 2012 (Chuan)" xfId="419"/>
    <cellStyle name="_07. NGTT2009-NN_Book3_So lieu quoc te(GDP)_Nien giam TT Vu Nong nghiep 2012(solieu)-gui Vu TH 29-3-2013" xfId="420"/>
    <cellStyle name="_07. NGTT2009-NN_Book3_So lieu quoc te(GDP)_Nongnghiep" xfId="421"/>
    <cellStyle name="_07. NGTT2009-NN_Book3_So lieu quoc te(GDP)_Nongnghiep NGDD 2012_cap nhat den 24-5-2013(1)" xfId="422"/>
    <cellStyle name="_07. NGTT2009-NN_Book3_So lieu quoc te(GDP)_Nongnghiep_Nongnghiep NGDD 2012_cap nhat den 24-5-2013(1)" xfId="423"/>
    <cellStyle name="_07. NGTT2009-NN_Book3_So lieu quoc te(GDP)_Xl0000147" xfId="424"/>
    <cellStyle name="_07. NGTT2009-NN_Book3_So lieu quoc te(GDP)_Xl0000167" xfId="425"/>
    <cellStyle name="_07. NGTT2009-NN_Book3_So lieu quoc te(GDP)_XNK" xfId="426"/>
    <cellStyle name="_07. NGTT2009-NN_Book3_Xl0000147" xfId="427"/>
    <cellStyle name="_07. NGTT2009-NN_Book3_Xl0000167" xfId="428"/>
    <cellStyle name="_07. NGTT2009-NN_Book3_XNK" xfId="429"/>
    <cellStyle name="_07. NGTT2009-NN_Book3_XNK_08 Thuong mai Tong muc - Diep" xfId="430"/>
    <cellStyle name="_07. NGTT2009-NN_Book3_XNK_Bo sung 04 bieu Cong nghiep" xfId="431"/>
    <cellStyle name="_07. NGTT2009-NN_Book3_XNK-2012" xfId="432"/>
    <cellStyle name="_07. NGTT2009-NN_Book3_XNK-Market" xfId="433"/>
    <cellStyle name="_07. NGTT2009-NN_Book4" xfId="434"/>
    <cellStyle name="_07. NGTT2009-NN_Book4_08 Cong nghiep 2010" xfId="435"/>
    <cellStyle name="_07. NGTT2009-NN_Book4_08 Thuong mai va Du lich (Ok)" xfId="436"/>
    <cellStyle name="_07. NGTT2009-NN_Book4_09 Chi so gia 2011- VuTKG-1 (Ok)" xfId="437"/>
    <cellStyle name="_07. NGTT2009-NN_Book4_09 Du lich" xfId="438"/>
    <cellStyle name="_07. NGTT2009-NN_Book4_10 Van tai va BCVT (da sua ok)" xfId="439"/>
    <cellStyle name="_07. NGTT2009-NN_Book4_12 Giao duc, Y Te va Muc songnam2011" xfId="440"/>
    <cellStyle name="_07. NGTT2009-NN_Book4_12 So lieu quoc te (Ok)" xfId="441"/>
    <cellStyle name="_07. NGTT2009-NN_Book4_Book1" xfId="442"/>
    <cellStyle name="_07. NGTT2009-NN_Book4_nien giam tom tat du lich va XNK" xfId="443"/>
    <cellStyle name="_07. NGTT2009-NN_Book4_Nongnghiep" xfId="444"/>
    <cellStyle name="_07. NGTT2009-NN_Book4_XNK" xfId="445"/>
    <cellStyle name="_07. NGTT2009-NN_Book4_XNK-2012" xfId="446"/>
    <cellStyle name="_07. NGTT2009-NN_CSKDCT 2010" xfId="447"/>
    <cellStyle name="_07. NGTT2009-NN_CSKDCT 2010_Bo sung 04 bieu Cong nghiep" xfId="448"/>
    <cellStyle name="_07. NGTT2009-NN_CucThongke-phucdap-Tuan-Anh" xfId="449"/>
    <cellStyle name="_07. NGTT2009-NN_dan so phan tich 10 nam(moi)" xfId="450"/>
    <cellStyle name="_07. NGTT2009-NN_dan so phan tich 10 nam(moi)_01 Don vi HC" xfId="451"/>
    <cellStyle name="_07. NGTT2009-NN_dan so phan tich 10 nam(moi)_02 Danso_Laodong 2012(chuan) CO SO" xfId="452"/>
    <cellStyle name="_07. NGTT2009-NN_dan so phan tich 10 nam(moi)_04 Doanh nghiep va CSKDCT 2012" xfId="453"/>
    <cellStyle name="_07. NGTT2009-NN_dan so phan tich 10 nam(moi)_NGDD 2013 Thu chi NSNN " xfId="454"/>
    <cellStyle name="_07. NGTT2009-NN_dan so phan tich 10 nam(moi)_Nien giam KT_TV 2010" xfId="455"/>
    <cellStyle name="_07. NGTT2009-NN_dan so phan tich 10 nam(moi)_Xl0000167" xfId="456"/>
    <cellStyle name="_07. NGTT2009-NN_Dat Dai NGTT -2013" xfId="457"/>
    <cellStyle name="_07. NGTT2009-NN_Giaoduc2013(ok)" xfId="458"/>
    <cellStyle name="_07. NGTT2009-NN_GTSXNN" xfId="459"/>
    <cellStyle name="_07. NGTT2009-NN_GTSXNN_Nongnghiep NGDD 2012_cap nhat den 24-5-2013(1)" xfId="460"/>
    <cellStyle name="_07. NGTT2009-NN_Lam nghiep, thuy san 2010 (ok)" xfId="461"/>
    <cellStyle name="_07. NGTT2009-NN_Lam nghiep, thuy san 2010 (ok)_08 Cong nghiep 2010" xfId="462"/>
    <cellStyle name="_07. NGTT2009-NN_Lam nghiep, thuy san 2010 (ok)_08 Thuong mai va Du lich (Ok)" xfId="463"/>
    <cellStyle name="_07. NGTT2009-NN_Lam nghiep, thuy san 2010 (ok)_09 Chi so gia 2011- VuTKG-1 (Ok)" xfId="464"/>
    <cellStyle name="_07. NGTT2009-NN_Lam nghiep, thuy san 2010 (ok)_09 Du lich" xfId="465"/>
    <cellStyle name="_07. NGTT2009-NN_Lam nghiep, thuy san 2010 (ok)_10 Van tai va BCVT (da sua ok)" xfId="466"/>
    <cellStyle name="_07. NGTT2009-NN_Lam nghiep, thuy san 2010 (ok)_12 Giao duc, Y Te va Muc songnam2011" xfId="467"/>
    <cellStyle name="_07. NGTT2009-NN_Lam nghiep, thuy san 2010 (ok)_nien giam tom tat du lich va XNK" xfId="468"/>
    <cellStyle name="_07. NGTT2009-NN_Lam nghiep, thuy san 2010 (ok)_Nongnghiep" xfId="469"/>
    <cellStyle name="_07. NGTT2009-NN_Lam nghiep, thuy san 2010 (ok)_XNK" xfId="470"/>
    <cellStyle name="_07. NGTT2009-NN_Maket NGTT Cong nghiep 2011" xfId="471"/>
    <cellStyle name="_07. NGTT2009-NN_Maket NGTT Cong nghiep 2011_08 Cong nghiep 2010" xfId="472"/>
    <cellStyle name="_07. NGTT2009-NN_Maket NGTT Cong nghiep 2011_08 Thuong mai va Du lich (Ok)" xfId="473"/>
    <cellStyle name="_07. NGTT2009-NN_Maket NGTT Cong nghiep 2011_09 Chi so gia 2011- VuTKG-1 (Ok)" xfId="474"/>
    <cellStyle name="_07. NGTT2009-NN_Maket NGTT Cong nghiep 2011_09 Du lich" xfId="475"/>
    <cellStyle name="_07. NGTT2009-NN_Maket NGTT Cong nghiep 2011_10 Van tai va BCVT (da sua ok)" xfId="476"/>
    <cellStyle name="_07. NGTT2009-NN_Maket NGTT Cong nghiep 2011_12 Giao duc, Y Te va Muc songnam2011" xfId="477"/>
    <cellStyle name="_07. NGTT2009-NN_Maket NGTT Cong nghiep 2011_nien giam tom tat du lich va XNK" xfId="478"/>
    <cellStyle name="_07. NGTT2009-NN_Maket NGTT Cong nghiep 2011_Nongnghiep" xfId="479"/>
    <cellStyle name="_07. NGTT2009-NN_Maket NGTT Cong nghiep 2011_XNK" xfId="480"/>
    <cellStyle name="_07. NGTT2009-NN_Maket NGTT Doanh Nghiep 2011" xfId="481"/>
    <cellStyle name="_07. NGTT2009-NN_Maket NGTT Doanh Nghiep 2011_08 Cong nghiep 2010" xfId="482"/>
    <cellStyle name="_07. NGTT2009-NN_Maket NGTT Doanh Nghiep 2011_08 Thuong mai va Du lich (Ok)" xfId="483"/>
    <cellStyle name="_07. NGTT2009-NN_Maket NGTT Doanh Nghiep 2011_09 Chi so gia 2011- VuTKG-1 (Ok)" xfId="484"/>
    <cellStyle name="_07. NGTT2009-NN_Maket NGTT Doanh Nghiep 2011_09 Du lich" xfId="485"/>
    <cellStyle name="_07. NGTT2009-NN_Maket NGTT Doanh Nghiep 2011_10 Van tai va BCVT (da sua ok)" xfId="486"/>
    <cellStyle name="_07. NGTT2009-NN_Maket NGTT Doanh Nghiep 2011_12 Giao duc, Y Te va Muc songnam2011" xfId="487"/>
    <cellStyle name="_07. NGTT2009-NN_Maket NGTT Doanh Nghiep 2011_nien giam tom tat du lich va XNK" xfId="488"/>
    <cellStyle name="_07. NGTT2009-NN_Maket NGTT Doanh Nghiep 2011_Nongnghiep" xfId="489"/>
    <cellStyle name="_07. NGTT2009-NN_Maket NGTT Doanh Nghiep 2011_XNK" xfId="490"/>
    <cellStyle name="_07. NGTT2009-NN_Maket NGTT Thu chi NS 2011" xfId="491"/>
    <cellStyle name="_07. NGTT2009-NN_Maket NGTT Thu chi NS 2011_08 Cong nghiep 2010" xfId="492"/>
    <cellStyle name="_07. NGTT2009-NN_Maket NGTT Thu chi NS 2011_08 Thuong mai va Du lich (Ok)" xfId="493"/>
    <cellStyle name="_07. NGTT2009-NN_Maket NGTT Thu chi NS 2011_09 Chi so gia 2011- VuTKG-1 (Ok)" xfId="494"/>
    <cellStyle name="_07. NGTT2009-NN_Maket NGTT Thu chi NS 2011_09 Du lich" xfId="495"/>
    <cellStyle name="_07. NGTT2009-NN_Maket NGTT Thu chi NS 2011_10 Van tai va BCVT (da sua ok)" xfId="496"/>
    <cellStyle name="_07. NGTT2009-NN_Maket NGTT Thu chi NS 2011_12 Giao duc, Y Te va Muc songnam2011" xfId="497"/>
    <cellStyle name="_07. NGTT2009-NN_Maket NGTT Thu chi NS 2011_nien giam tom tat du lich va XNK" xfId="498"/>
    <cellStyle name="_07. NGTT2009-NN_Maket NGTT Thu chi NS 2011_Nongnghiep" xfId="499"/>
    <cellStyle name="_07. NGTT2009-NN_Maket NGTT Thu chi NS 2011_XNK" xfId="500"/>
    <cellStyle name="_07. NGTT2009-NN_Maket NGTT2012 LN,TS (7-1-2013)" xfId="501"/>
    <cellStyle name="_07. NGTT2009-NN_Maket NGTT2012 LN,TS (7-1-2013)_Nongnghiep" xfId="502"/>
    <cellStyle name="_07. NGTT2009-NN_Ngiam_lamnghiep_2011_v2(1)(1)" xfId="503"/>
    <cellStyle name="_07. NGTT2009-NN_Ngiam_lamnghiep_2011_v2(1)(1)_Nongnghiep" xfId="504"/>
    <cellStyle name="_07. NGTT2009-NN_NGTT Ca the 2011 Diep" xfId="505"/>
    <cellStyle name="_07. NGTT2009-NN_NGTT Ca the 2011 Diep_08 Cong nghiep 2010" xfId="506"/>
    <cellStyle name="_07. NGTT2009-NN_NGTT Ca the 2011 Diep_08 Thuong mai va Du lich (Ok)" xfId="507"/>
    <cellStyle name="_07. NGTT2009-NN_NGTT Ca the 2011 Diep_09 Chi so gia 2011- VuTKG-1 (Ok)" xfId="508"/>
    <cellStyle name="_07. NGTT2009-NN_NGTT Ca the 2011 Diep_09 Du lich" xfId="509"/>
    <cellStyle name="_07. NGTT2009-NN_NGTT Ca the 2011 Diep_10 Van tai va BCVT (da sua ok)" xfId="510"/>
    <cellStyle name="_07. NGTT2009-NN_NGTT Ca the 2011 Diep_12 Giao duc, Y Te va Muc songnam2011" xfId="511"/>
    <cellStyle name="_07. NGTT2009-NN_NGTT Ca the 2011 Diep_nien giam tom tat du lich va XNK" xfId="512"/>
    <cellStyle name="_07. NGTT2009-NN_NGTT Ca the 2011 Diep_Nongnghiep" xfId="513"/>
    <cellStyle name="_07. NGTT2009-NN_NGTT Ca the 2011 Diep_XNK" xfId="514"/>
    <cellStyle name="_07. NGTT2009-NN_NGTT LN,TS 2012 (Chuan)" xfId="515"/>
    <cellStyle name="_07. NGTT2009-NN_Nien giam day du  Nong nghiep 2010" xfId="516"/>
    <cellStyle name="_07. NGTT2009-NN_Nien giam TT Vu Nong nghiep 2012(solieu)-gui Vu TH 29-3-2013" xfId="517"/>
    <cellStyle name="_07. NGTT2009-NN_Nongnghiep" xfId="518"/>
    <cellStyle name="_07. NGTT2009-NN_Nongnghiep_Bo sung 04 bieu Cong nghiep" xfId="519"/>
    <cellStyle name="_07. NGTT2009-NN_Nongnghiep_Mau" xfId="520"/>
    <cellStyle name="_07. NGTT2009-NN_Nongnghiep_NGDD 2013 Thu chi NSNN " xfId="521"/>
    <cellStyle name="_07. NGTT2009-NN_Nongnghiep_Nongnghiep NGDD 2012_cap nhat den 24-5-2013(1)" xfId="522"/>
    <cellStyle name="_07. NGTT2009-NN_Phan i (in)" xfId="523"/>
    <cellStyle name="_07. NGTT2009-NN_So lieu quoc te TH" xfId="524"/>
    <cellStyle name="_07. NGTT2009-NN_So lieu quoc te TH_08 Cong nghiep 2010" xfId="525"/>
    <cellStyle name="_07. NGTT2009-NN_So lieu quoc te TH_08 Thuong mai va Du lich (Ok)" xfId="526"/>
    <cellStyle name="_07. NGTT2009-NN_So lieu quoc te TH_09 Chi so gia 2011- VuTKG-1 (Ok)" xfId="527"/>
    <cellStyle name="_07. NGTT2009-NN_So lieu quoc te TH_09 Du lich" xfId="528"/>
    <cellStyle name="_07. NGTT2009-NN_So lieu quoc te TH_10 Van tai va BCVT (da sua ok)" xfId="529"/>
    <cellStyle name="_07. NGTT2009-NN_So lieu quoc te TH_12 Giao duc, Y Te va Muc songnam2011" xfId="530"/>
    <cellStyle name="_07. NGTT2009-NN_So lieu quoc te TH_nien giam tom tat du lich va XNK" xfId="531"/>
    <cellStyle name="_07. NGTT2009-NN_So lieu quoc te TH_Nongnghiep" xfId="532"/>
    <cellStyle name="_07. NGTT2009-NN_So lieu quoc te TH_XNK" xfId="533"/>
    <cellStyle name="_07. NGTT2009-NN_So lieu quoc te(GDP)" xfId="534"/>
    <cellStyle name="_07. NGTT2009-NN_So lieu quoc te(GDP)_02  Dan so lao dong(OK)" xfId="535"/>
    <cellStyle name="_07. NGTT2009-NN_So lieu quoc te(GDP)_03 TKQG va Thu chi NSNN 2012" xfId="536"/>
    <cellStyle name="_07. NGTT2009-NN_So lieu quoc te(GDP)_04 Doanh nghiep va CSKDCT 2012" xfId="537"/>
    <cellStyle name="_07. NGTT2009-NN_So lieu quoc te(GDP)_05 Doanh nghiep va Ca the_2011 (Ok)" xfId="538"/>
    <cellStyle name="_07. NGTT2009-NN_So lieu quoc te(GDP)_07 NGTT CN 2012" xfId="539"/>
    <cellStyle name="_07. NGTT2009-NN_So lieu quoc te(GDP)_08 Thuong mai Tong muc - Diep" xfId="540"/>
    <cellStyle name="_07. NGTT2009-NN_So lieu quoc te(GDP)_08 Thuong mai va Du lich (Ok)" xfId="541"/>
    <cellStyle name="_07. NGTT2009-NN_So lieu quoc te(GDP)_09 Chi so gia 2011- VuTKG-1 (Ok)" xfId="542"/>
    <cellStyle name="_07. NGTT2009-NN_So lieu quoc te(GDP)_09 Du lich" xfId="543"/>
    <cellStyle name="_07. NGTT2009-NN_So lieu quoc te(GDP)_10 Van tai va BCVT (da sua ok)" xfId="544"/>
    <cellStyle name="_07. NGTT2009-NN_So lieu quoc te(GDP)_11 (3)" xfId="545"/>
    <cellStyle name="_07. NGTT2009-NN_So lieu quoc te(GDP)_11 (3)_04 Doanh nghiep va CSKDCT 2012" xfId="546"/>
    <cellStyle name="_07. NGTT2009-NN_So lieu quoc te(GDP)_11 (3)_Xl0000167" xfId="547"/>
    <cellStyle name="_07. NGTT2009-NN_So lieu quoc te(GDP)_12 (2)" xfId="548"/>
    <cellStyle name="_07. NGTT2009-NN_So lieu quoc te(GDP)_12 (2)_04 Doanh nghiep va CSKDCT 2012" xfId="549"/>
    <cellStyle name="_07. NGTT2009-NN_So lieu quoc te(GDP)_12 (2)_Xl0000167" xfId="550"/>
    <cellStyle name="_07. NGTT2009-NN_So lieu quoc te(GDP)_12 Giao duc, Y Te va Muc songnam2011" xfId="551"/>
    <cellStyle name="_07. NGTT2009-NN_So lieu quoc te(GDP)_12 So lieu quoc te (Ok)" xfId="552"/>
    <cellStyle name="_07. NGTT2009-NN_So lieu quoc te(GDP)_13 Van tai 2012" xfId="553"/>
    <cellStyle name="_07. NGTT2009-NN_So lieu quoc te(GDP)_Giaoduc2013(ok)" xfId="554"/>
    <cellStyle name="_07. NGTT2009-NN_So lieu quoc te(GDP)_Maket NGTT2012 LN,TS (7-1-2013)" xfId="555"/>
    <cellStyle name="_07. NGTT2009-NN_So lieu quoc te(GDP)_Maket NGTT2012 LN,TS (7-1-2013)_Nongnghiep" xfId="556"/>
    <cellStyle name="_07. NGTT2009-NN_So lieu quoc te(GDP)_Ngiam_lamnghiep_2011_v2(1)(1)" xfId="557"/>
    <cellStyle name="_07. NGTT2009-NN_So lieu quoc te(GDP)_Ngiam_lamnghiep_2011_v2(1)(1)_Nongnghiep" xfId="558"/>
    <cellStyle name="_07. NGTT2009-NN_So lieu quoc te(GDP)_NGTT LN,TS 2012 (Chuan)" xfId="559"/>
    <cellStyle name="_07. NGTT2009-NN_So lieu quoc te(GDP)_Nien giam TT Vu Nong nghiep 2012(solieu)-gui Vu TH 29-3-2013" xfId="560"/>
    <cellStyle name="_07. NGTT2009-NN_So lieu quoc te(GDP)_Nongnghiep" xfId="561"/>
    <cellStyle name="_07. NGTT2009-NN_So lieu quoc te(GDP)_Nongnghiep NGDD 2012_cap nhat den 24-5-2013(1)" xfId="562"/>
    <cellStyle name="_07. NGTT2009-NN_So lieu quoc te(GDP)_Nongnghiep_Nongnghiep NGDD 2012_cap nhat den 24-5-2013(1)" xfId="563"/>
    <cellStyle name="_07. NGTT2009-NN_So lieu quoc te(GDP)_Xl0000147" xfId="564"/>
    <cellStyle name="_07. NGTT2009-NN_So lieu quoc te(GDP)_Xl0000167" xfId="565"/>
    <cellStyle name="_07. NGTT2009-NN_So lieu quoc te(GDP)_XNK" xfId="566"/>
    <cellStyle name="_07. NGTT2009-NN_Thuong mai va Du lich" xfId="567"/>
    <cellStyle name="_07. NGTT2009-NN_Thuong mai va Du lich_01 Don vi HC" xfId="568"/>
    <cellStyle name="_07. NGTT2009-NN_Thuong mai va Du lich_NGDD 2013 Thu chi NSNN " xfId="569"/>
    <cellStyle name="_07. NGTT2009-NN_Tong hop 1" xfId="570"/>
    <cellStyle name="_07. NGTT2009-NN_Tong hop NGTT" xfId="571"/>
    <cellStyle name="_07. NGTT2009-NN_Xl0000167" xfId="572"/>
    <cellStyle name="_07. NGTT2009-NN_XNK" xfId="573"/>
    <cellStyle name="_07. NGTT2009-NN_XNK (10-6)" xfId="574"/>
    <cellStyle name="_07. NGTT2009-NN_XNK_08 Thuong mai Tong muc - Diep" xfId="575"/>
    <cellStyle name="_07. NGTT2009-NN_XNK_Bo sung 04 bieu Cong nghiep" xfId="576"/>
    <cellStyle name="_07. NGTT2009-NN_XNK-2012" xfId="577"/>
    <cellStyle name="_07. NGTT2009-NN_XNK-Market" xfId="578"/>
    <cellStyle name="_09 VAN TAI(OK)" xfId="579"/>
    <cellStyle name="_09.GD-Yte_TT_MSDC2008" xfId="580"/>
    <cellStyle name="_09.GD-Yte_TT_MSDC2008 10" xfId="581"/>
    <cellStyle name="_09.GD-Yte_TT_MSDC2008 11" xfId="582"/>
    <cellStyle name="_09.GD-Yte_TT_MSDC2008 12" xfId="583"/>
    <cellStyle name="_09.GD-Yte_TT_MSDC2008 13" xfId="584"/>
    <cellStyle name="_09.GD-Yte_TT_MSDC2008 14" xfId="585"/>
    <cellStyle name="_09.GD-Yte_TT_MSDC2008 15" xfId="586"/>
    <cellStyle name="_09.GD-Yte_TT_MSDC2008 16" xfId="587"/>
    <cellStyle name="_09.GD-Yte_TT_MSDC2008 17" xfId="588"/>
    <cellStyle name="_09.GD-Yte_TT_MSDC2008 18" xfId="589"/>
    <cellStyle name="_09.GD-Yte_TT_MSDC2008 19" xfId="590"/>
    <cellStyle name="_09.GD-Yte_TT_MSDC2008 2" xfId="591"/>
    <cellStyle name="_09.GD-Yte_TT_MSDC2008 3" xfId="592"/>
    <cellStyle name="_09.GD-Yte_TT_MSDC2008 4" xfId="593"/>
    <cellStyle name="_09.GD-Yte_TT_MSDC2008 5" xfId="594"/>
    <cellStyle name="_09.GD-Yte_TT_MSDC2008 6" xfId="595"/>
    <cellStyle name="_09.GD-Yte_TT_MSDC2008 7" xfId="596"/>
    <cellStyle name="_09.GD-Yte_TT_MSDC2008 8" xfId="597"/>
    <cellStyle name="_09.GD-Yte_TT_MSDC2008 9" xfId="598"/>
    <cellStyle name="_09.GD-Yte_TT_MSDC2008_01 Don vi HC" xfId="599"/>
    <cellStyle name="_09.GD-Yte_TT_MSDC2008_01 DVHC-DSLD 2010" xfId="600"/>
    <cellStyle name="_09.GD-Yte_TT_MSDC2008_01 DVHC-DSLD 2010_01 Don vi HC" xfId="601"/>
    <cellStyle name="_09.GD-Yte_TT_MSDC2008_01 DVHC-DSLD 2010_02 Danso_Laodong 2012(chuan) CO SO" xfId="602"/>
    <cellStyle name="_09.GD-Yte_TT_MSDC2008_01 DVHC-DSLD 2010_04 Doanh nghiep va CSKDCT 2012" xfId="603"/>
    <cellStyle name="_09.GD-Yte_TT_MSDC2008_01 DVHC-DSLD 2010_08 Thuong mai Tong muc - Diep" xfId="604"/>
    <cellStyle name="_09.GD-Yte_TT_MSDC2008_01 DVHC-DSLD 2010_Bo sung 04 bieu Cong nghiep" xfId="605"/>
    <cellStyle name="_09.GD-Yte_TT_MSDC2008_01 DVHC-DSLD 2010_Mau" xfId="606"/>
    <cellStyle name="_09.GD-Yte_TT_MSDC2008_01 DVHC-DSLD 2010_NGDD 2013 Thu chi NSNN " xfId="607"/>
    <cellStyle name="_09.GD-Yte_TT_MSDC2008_01 DVHC-DSLD 2010_Nien giam KT_TV 2010" xfId="608"/>
    <cellStyle name="_09.GD-Yte_TT_MSDC2008_01 DVHC-DSLD 2010_nien giam tom tat 2010 (thuy)" xfId="609"/>
    <cellStyle name="_09.GD-Yte_TT_MSDC2008_01 DVHC-DSLD 2010_nien giam tom tat 2010 (thuy)_01 Don vi HC" xfId="610"/>
    <cellStyle name="_09.GD-Yte_TT_MSDC2008_01 DVHC-DSLD 2010_nien giam tom tat 2010 (thuy)_02 Danso_Laodong 2012(chuan) CO SO" xfId="611"/>
    <cellStyle name="_09.GD-Yte_TT_MSDC2008_01 DVHC-DSLD 2010_nien giam tom tat 2010 (thuy)_04 Doanh nghiep va CSKDCT 2012" xfId="612"/>
    <cellStyle name="_09.GD-Yte_TT_MSDC2008_01 DVHC-DSLD 2010_nien giam tom tat 2010 (thuy)_08 Thuong mai Tong muc - Diep" xfId="613"/>
    <cellStyle name="_09.GD-Yte_TT_MSDC2008_01 DVHC-DSLD 2010_nien giam tom tat 2010 (thuy)_09 Thuong mai va Du lich" xfId="614"/>
    <cellStyle name="_09.GD-Yte_TT_MSDC2008_01 DVHC-DSLD 2010_nien giam tom tat 2010 (thuy)_09 Thuong mai va Du lich_01 Don vi HC" xfId="615"/>
    <cellStyle name="_09.GD-Yte_TT_MSDC2008_01 DVHC-DSLD 2010_nien giam tom tat 2010 (thuy)_09 Thuong mai va Du lich_NGDD 2013 Thu chi NSNN " xfId="616"/>
    <cellStyle name="_09.GD-Yte_TT_MSDC2008_01 DVHC-DSLD 2010_nien giam tom tat 2010 (thuy)_Xl0000167" xfId="617"/>
    <cellStyle name="_09.GD-Yte_TT_MSDC2008_01 DVHC-DSLD 2010_Tong hop NGTT" xfId="618"/>
    <cellStyle name="_09.GD-Yte_TT_MSDC2008_01 DVHC-DSLD 2010_Tong hop NGTT_09 Thuong mai va Du lich" xfId="619"/>
    <cellStyle name="_09.GD-Yte_TT_MSDC2008_01 DVHC-DSLD 2010_Tong hop NGTT_09 Thuong mai va Du lich_01 Don vi HC" xfId="620"/>
    <cellStyle name="_09.GD-Yte_TT_MSDC2008_01 DVHC-DSLD 2010_Tong hop NGTT_09 Thuong mai va Du lich_NGDD 2013 Thu chi NSNN " xfId="621"/>
    <cellStyle name="_09.GD-Yte_TT_MSDC2008_01 DVHC-DSLD 2010_Xl0000167" xfId="622"/>
    <cellStyle name="_09.GD-Yte_TT_MSDC2008_02  Dan so lao dong(OK)" xfId="623"/>
    <cellStyle name="_09.GD-Yte_TT_MSDC2008_02 Danso_Laodong 2012(chuan) CO SO" xfId="624"/>
    <cellStyle name="_09.GD-Yte_TT_MSDC2008_03 Dautu 2010" xfId="625"/>
    <cellStyle name="_09.GD-Yte_TT_MSDC2008_03 Dautu 2010_01 Don vi HC" xfId="626"/>
    <cellStyle name="_09.GD-Yte_TT_MSDC2008_03 Dautu 2010_02 Danso_Laodong 2012(chuan) CO SO" xfId="627"/>
    <cellStyle name="_09.GD-Yte_TT_MSDC2008_03 Dautu 2010_04 Doanh nghiep va CSKDCT 2012" xfId="628"/>
    <cellStyle name="_09.GD-Yte_TT_MSDC2008_03 Dautu 2010_08 Thuong mai Tong muc - Diep" xfId="629"/>
    <cellStyle name="_09.GD-Yte_TT_MSDC2008_03 Dautu 2010_09 Thuong mai va Du lich" xfId="630"/>
    <cellStyle name="_09.GD-Yte_TT_MSDC2008_03 Dautu 2010_09 Thuong mai va Du lich_01 Don vi HC" xfId="631"/>
    <cellStyle name="_09.GD-Yte_TT_MSDC2008_03 Dautu 2010_09 Thuong mai va Du lich_NGDD 2013 Thu chi NSNN " xfId="632"/>
    <cellStyle name="_09.GD-Yte_TT_MSDC2008_03 Dautu 2010_Xl0000167" xfId="633"/>
    <cellStyle name="_09.GD-Yte_TT_MSDC2008_03 TKQG" xfId="634"/>
    <cellStyle name="_09.GD-Yte_TT_MSDC2008_03 TKQG_02  Dan so lao dong(OK)" xfId="635"/>
    <cellStyle name="_09.GD-Yte_TT_MSDC2008_03 TKQG_Xl0000167" xfId="636"/>
    <cellStyle name="_09.GD-Yte_TT_MSDC2008_04 Doanh nghiep va CSKDCT 2012" xfId="637"/>
    <cellStyle name="_09.GD-Yte_TT_MSDC2008_05 Doanh nghiep va Ca the_2011 (Ok)" xfId="638"/>
    <cellStyle name="_09.GD-Yte_TT_MSDC2008_05 NGTT DN 2010 (OK)" xfId="639"/>
    <cellStyle name="_09.GD-Yte_TT_MSDC2008_05 NGTT DN 2010 (OK)_Bo sung 04 bieu Cong nghiep" xfId="640"/>
    <cellStyle name="_09.GD-Yte_TT_MSDC2008_05 Thu chi NSNN" xfId="641"/>
    <cellStyle name="_09.GD-Yte_TT_MSDC2008_06 Nong, lam nghiep 2010  (ok)" xfId="642"/>
    <cellStyle name="_09.GD-Yte_TT_MSDC2008_07 NGTT CN 2012" xfId="643"/>
    <cellStyle name="_09.GD-Yte_TT_MSDC2008_08 Thuong mai Tong muc - Diep" xfId="644"/>
    <cellStyle name="_09.GD-Yte_TT_MSDC2008_08 Thuong mai va Du lich (Ok)" xfId="645"/>
    <cellStyle name="_09.GD-Yte_TT_MSDC2008_09 Chi so gia 2011- VuTKG-1 (Ok)" xfId="646"/>
    <cellStyle name="_09.GD-Yte_TT_MSDC2008_09 Du lich" xfId="647"/>
    <cellStyle name="_09.GD-Yte_TT_MSDC2008_10 Market VH, YT, GD, NGTT 2011 " xfId="648"/>
    <cellStyle name="_09.GD-Yte_TT_MSDC2008_10 Market VH, YT, GD, NGTT 2011 _02  Dan so lao dong(OK)" xfId="649"/>
    <cellStyle name="_09.GD-Yte_TT_MSDC2008_10 Market VH, YT, GD, NGTT 2011 _03 TKQG va Thu chi NSNN 2012" xfId="650"/>
    <cellStyle name="_09.GD-Yte_TT_MSDC2008_10 Market VH, YT, GD, NGTT 2011 _04 Doanh nghiep va CSKDCT 2012" xfId="651"/>
    <cellStyle name="_09.GD-Yte_TT_MSDC2008_10 Market VH, YT, GD, NGTT 2011 _05 Doanh nghiep va Ca the_2011 (Ok)" xfId="652"/>
    <cellStyle name="_09.GD-Yte_TT_MSDC2008_10 Market VH, YT, GD, NGTT 2011 _07 NGTT CN 2012" xfId="653"/>
    <cellStyle name="_09.GD-Yte_TT_MSDC2008_10 Market VH, YT, GD, NGTT 2011 _08 Thuong mai Tong muc - Diep" xfId="654"/>
    <cellStyle name="_09.GD-Yte_TT_MSDC2008_10 Market VH, YT, GD, NGTT 2011 _08 Thuong mai va Du lich (Ok)" xfId="655"/>
    <cellStyle name="_09.GD-Yte_TT_MSDC2008_10 Market VH, YT, GD, NGTT 2011 _09 Chi so gia 2011- VuTKG-1 (Ok)" xfId="656"/>
    <cellStyle name="_09.GD-Yte_TT_MSDC2008_10 Market VH, YT, GD, NGTT 2011 _09 Du lich" xfId="657"/>
    <cellStyle name="_09.GD-Yte_TT_MSDC2008_10 Market VH, YT, GD, NGTT 2011 _10 Van tai va BCVT (da sua ok)" xfId="658"/>
    <cellStyle name="_09.GD-Yte_TT_MSDC2008_10 Market VH, YT, GD, NGTT 2011 _11 (3)" xfId="659"/>
    <cellStyle name="_09.GD-Yte_TT_MSDC2008_10 Market VH, YT, GD, NGTT 2011 _11 (3)_04 Doanh nghiep va CSKDCT 2012" xfId="660"/>
    <cellStyle name="_09.GD-Yte_TT_MSDC2008_10 Market VH, YT, GD, NGTT 2011 _11 (3)_Xl0000167" xfId="661"/>
    <cellStyle name="_09.GD-Yte_TT_MSDC2008_10 Market VH, YT, GD, NGTT 2011 _12 (2)" xfId="662"/>
    <cellStyle name="_09.GD-Yte_TT_MSDC2008_10 Market VH, YT, GD, NGTT 2011 _12 (2)_04 Doanh nghiep va CSKDCT 2012" xfId="663"/>
    <cellStyle name="_09.GD-Yte_TT_MSDC2008_10 Market VH, YT, GD, NGTT 2011 _12 (2)_Xl0000167" xfId="664"/>
    <cellStyle name="_09.GD-Yte_TT_MSDC2008_10 Market VH, YT, GD, NGTT 2011 _12 Giao duc, Y Te va Muc songnam2011" xfId="665"/>
    <cellStyle name="_09.GD-Yte_TT_MSDC2008_10 Market VH, YT, GD, NGTT 2011 _13 Van tai 2012" xfId="666"/>
    <cellStyle name="_09.GD-Yte_TT_MSDC2008_10 Market VH, YT, GD, NGTT 2011 _Giaoduc2013(ok)" xfId="667"/>
    <cellStyle name="_09.GD-Yte_TT_MSDC2008_10 Market VH, YT, GD, NGTT 2011 _Maket NGTT2012 LN,TS (7-1-2013)" xfId="668"/>
    <cellStyle name="_09.GD-Yte_TT_MSDC2008_10 Market VH, YT, GD, NGTT 2011 _Maket NGTT2012 LN,TS (7-1-2013)_Nongnghiep" xfId="669"/>
    <cellStyle name="_09.GD-Yte_TT_MSDC2008_10 Market VH, YT, GD, NGTT 2011 _Ngiam_lamnghiep_2011_v2(1)(1)" xfId="670"/>
    <cellStyle name="_09.GD-Yte_TT_MSDC2008_10 Market VH, YT, GD, NGTT 2011 _Ngiam_lamnghiep_2011_v2(1)(1)_Nongnghiep" xfId="671"/>
    <cellStyle name="_09.GD-Yte_TT_MSDC2008_10 Market VH, YT, GD, NGTT 2011 _NGTT LN,TS 2012 (Chuan)" xfId="672"/>
    <cellStyle name="_09.GD-Yte_TT_MSDC2008_10 Market VH, YT, GD, NGTT 2011 _Nien giam TT Vu Nong nghiep 2012(solieu)-gui Vu TH 29-3-2013" xfId="673"/>
    <cellStyle name="_09.GD-Yte_TT_MSDC2008_10 Market VH, YT, GD, NGTT 2011 _Nongnghiep" xfId="674"/>
    <cellStyle name="_09.GD-Yte_TT_MSDC2008_10 Market VH, YT, GD, NGTT 2011 _Nongnghiep NGDD 2012_cap nhat den 24-5-2013(1)" xfId="675"/>
    <cellStyle name="_09.GD-Yte_TT_MSDC2008_10 Market VH, YT, GD, NGTT 2011 _Nongnghiep_Nongnghiep NGDD 2012_cap nhat den 24-5-2013(1)" xfId="676"/>
    <cellStyle name="_09.GD-Yte_TT_MSDC2008_10 Market VH, YT, GD, NGTT 2011 _So lieu quoc te TH" xfId="677"/>
    <cellStyle name="_09.GD-Yte_TT_MSDC2008_10 Market VH, YT, GD, NGTT 2011 _Xl0000147" xfId="678"/>
    <cellStyle name="_09.GD-Yte_TT_MSDC2008_10 Market VH, YT, GD, NGTT 2011 _Xl0000167" xfId="679"/>
    <cellStyle name="_09.GD-Yte_TT_MSDC2008_10 Market VH, YT, GD, NGTT 2011 _XNK" xfId="680"/>
    <cellStyle name="_09.GD-Yte_TT_MSDC2008_10 Van tai va BCVT (da sua ok)" xfId="681"/>
    <cellStyle name="_09.GD-Yte_TT_MSDC2008_10 VH, YT, GD, NGTT 2010 - (OK)" xfId="682"/>
    <cellStyle name="_09.GD-Yte_TT_MSDC2008_10 VH, YT, GD, NGTT 2010 - (OK)_Bo sung 04 bieu Cong nghiep" xfId="683"/>
    <cellStyle name="_09.GD-Yte_TT_MSDC2008_11 (3)" xfId="684"/>
    <cellStyle name="_09.GD-Yte_TT_MSDC2008_11 (3)_04 Doanh nghiep va CSKDCT 2012" xfId="685"/>
    <cellStyle name="_09.GD-Yte_TT_MSDC2008_11 (3)_Xl0000167" xfId="686"/>
    <cellStyle name="_09.GD-Yte_TT_MSDC2008_11 So lieu quoc te 2010-final" xfId="687"/>
    <cellStyle name="_09.GD-Yte_TT_MSDC2008_12 (2)" xfId="688"/>
    <cellStyle name="_09.GD-Yte_TT_MSDC2008_12 (2)_04 Doanh nghiep va CSKDCT 2012" xfId="689"/>
    <cellStyle name="_09.GD-Yte_TT_MSDC2008_12 (2)_Xl0000167" xfId="690"/>
    <cellStyle name="_09.GD-Yte_TT_MSDC2008_12 Chi so gia 2012(chuan) co so" xfId="691"/>
    <cellStyle name="_09.GD-Yte_TT_MSDC2008_12 Giao duc, Y Te va Muc songnam2011" xfId="692"/>
    <cellStyle name="_09.GD-Yte_TT_MSDC2008_13 Van tai 2012" xfId="693"/>
    <cellStyle name="_09.GD-Yte_TT_MSDC2008_Book1" xfId="694"/>
    <cellStyle name="_09.GD-Yte_TT_MSDC2008_Dat Dai NGTT -2013" xfId="695"/>
    <cellStyle name="_09.GD-Yte_TT_MSDC2008_Giaoduc2013(ok)" xfId="696"/>
    <cellStyle name="_09.GD-Yte_TT_MSDC2008_GTSXNN" xfId="697"/>
    <cellStyle name="_09.GD-Yte_TT_MSDC2008_GTSXNN_Nongnghiep NGDD 2012_cap nhat den 24-5-2013(1)" xfId="698"/>
    <cellStyle name="_09.GD-Yte_TT_MSDC2008_Maket NGTT Thu chi NS 2011" xfId="699"/>
    <cellStyle name="_09.GD-Yte_TT_MSDC2008_Maket NGTT Thu chi NS 2011_08 Cong nghiep 2010" xfId="700"/>
    <cellStyle name="_09.GD-Yte_TT_MSDC2008_Maket NGTT Thu chi NS 2011_08 Thuong mai va Du lich (Ok)" xfId="701"/>
    <cellStyle name="_09.GD-Yte_TT_MSDC2008_Maket NGTT Thu chi NS 2011_09 Chi so gia 2011- VuTKG-1 (Ok)" xfId="702"/>
    <cellStyle name="_09.GD-Yte_TT_MSDC2008_Maket NGTT Thu chi NS 2011_09 Du lich" xfId="703"/>
    <cellStyle name="_09.GD-Yte_TT_MSDC2008_Maket NGTT Thu chi NS 2011_10 Van tai va BCVT (da sua ok)" xfId="704"/>
    <cellStyle name="_09.GD-Yte_TT_MSDC2008_Maket NGTT Thu chi NS 2011_12 Giao duc, Y Te va Muc songnam2011" xfId="705"/>
    <cellStyle name="_09.GD-Yte_TT_MSDC2008_Maket NGTT Thu chi NS 2011_nien giam tom tat du lich va XNK" xfId="706"/>
    <cellStyle name="_09.GD-Yte_TT_MSDC2008_Maket NGTT Thu chi NS 2011_Nongnghiep" xfId="707"/>
    <cellStyle name="_09.GD-Yte_TT_MSDC2008_Maket NGTT Thu chi NS 2011_XNK" xfId="708"/>
    <cellStyle name="_09.GD-Yte_TT_MSDC2008_Maket NGTT2012 LN,TS (7-1-2013)" xfId="709"/>
    <cellStyle name="_09.GD-Yte_TT_MSDC2008_Maket NGTT2012 LN,TS (7-1-2013)_Nongnghiep" xfId="710"/>
    <cellStyle name="_09.GD-Yte_TT_MSDC2008_Mau" xfId="711"/>
    <cellStyle name="_09.GD-Yte_TT_MSDC2008_Ngiam_lamnghiep_2011_v2(1)(1)" xfId="712"/>
    <cellStyle name="_09.GD-Yte_TT_MSDC2008_Ngiam_lamnghiep_2011_v2(1)(1)_Nongnghiep" xfId="713"/>
    <cellStyle name="_09.GD-Yte_TT_MSDC2008_NGTT LN,TS 2012 (Chuan)" xfId="714"/>
    <cellStyle name="_09.GD-Yte_TT_MSDC2008_Nien giam day du  Nong nghiep 2010" xfId="715"/>
    <cellStyle name="_09.GD-Yte_TT_MSDC2008_Nien giam KT_TV 2010" xfId="716"/>
    <cellStyle name="_09.GD-Yte_TT_MSDC2008_Nien giam TT Vu Nong nghiep 2012(solieu)-gui Vu TH 29-3-2013" xfId="717"/>
    <cellStyle name="_09.GD-Yte_TT_MSDC2008_Nongnghiep" xfId="718"/>
    <cellStyle name="_09.GD-Yte_TT_MSDC2008_Nongnghiep_Bo sung 04 bieu Cong nghiep" xfId="719"/>
    <cellStyle name="_09.GD-Yte_TT_MSDC2008_Nongnghiep_Mau" xfId="720"/>
    <cellStyle name="_09.GD-Yte_TT_MSDC2008_Nongnghiep_NGDD 2013 Thu chi NSNN " xfId="721"/>
    <cellStyle name="_09.GD-Yte_TT_MSDC2008_Nongnghiep_Nongnghiep NGDD 2012_cap nhat den 24-5-2013(1)" xfId="722"/>
    <cellStyle name="_09.GD-Yte_TT_MSDC2008_Phan i (in)" xfId="723"/>
    <cellStyle name="_09.GD-Yte_TT_MSDC2008_So lieu quoc te TH" xfId="724"/>
    <cellStyle name="_09.GD-Yte_TT_MSDC2008_So lieu quoc te TH_08 Cong nghiep 2010" xfId="725"/>
    <cellStyle name="_09.GD-Yte_TT_MSDC2008_So lieu quoc te TH_08 Thuong mai va Du lich (Ok)" xfId="726"/>
    <cellStyle name="_09.GD-Yte_TT_MSDC2008_So lieu quoc te TH_09 Chi so gia 2011- VuTKG-1 (Ok)" xfId="727"/>
    <cellStyle name="_09.GD-Yte_TT_MSDC2008_So lieu quoc te TH_09 Du lich" xfId="728"/>
    <cellStyle name="_09.GD-Yte_TT_MSDC2008_So lieu quoc te TH_10 Van tai va BCVT (da sua ok)" xfId="729"/>
    <cellStyle name="_09.GD-Yte_TT_MSDC2008_So lieu quoc te TH_12 Giao duc, Y Te va Muc songnam2011" xfId="730"/>
    <cellStyle name="_09.GD-Yte_TT_MSDC2008_So lieu quoc te TH_nien giam tom tat du lich va XNK" xfId="731"/>
    <cellStyle name="_09.GD-Yte_TT_MSDC2008_So lieu quoc te TH_Nongnghiep" xfId="732"/>
    <cellStyle name="_09.GD-Yte_TT_MSDC2008_So lieu quoc te TH_XNK" xfId="733"/>
    <cellStyle name="_09.GD-Yte_TT_MSDC2008_So lieu quoc te(GDP)" xfId="734"/>
    <cellStyle name="_09.GD-Yte_TT_MSDC2008_So lieu quoc te(GDP)_02  Dan so lao dong(OK)" xfId="735"/>
    <cellStyle name="_09.GD-Yte_TT_MSDC2008_So lieu quoc te(GDP)_03 TKQG va Thu chi NSNN 2012" xfId="736"/>
    <cellStyle name="_09.GD-Yte_TT_MSDC2008_So lieu quoc te(GDP)_04 Doanh nghiep va CSKDCT 2012" xfId="737"/>
    <cellStyle name="_09.GD-Yte_TT_MSDC2008_So lieu quoc te(GDP)_05 Doanh nghiep va Ca the_2011 (Ok)" xfId="738"/>
    <cellStyle name="_09.GD-Yte_TT_MSDC2008_So lieu quoc te(GDP)_07 NGTT CN 2012" xfId="739"/>
    <cellStyle name="_09.GD-Yte_TT_MSDC2008_So lieu quoc te(GDP)_08 Thuong mai Tong muc - Diep" xfId="740"/>
    <cellStyle name="_09.GD-Yte_TT_MSDC2008_So lieu quoc te(GDP)_08 Thuong mai va Du lich (Ok)" xfId="741"/>
    <cellStyle name="_09.GD-Yte_TT_MSDC2008_So lieu quoc te(GDP)_09 Chi so gia 2011- VuTKG-1 (Ok)" xfId="742"/>
    <cellStyle name="_09.GD-Yte_TT_MSDC2008_So lieu quoc te(GDP)_09 Du lich" xfId="743"/>
    <cellStyle name="_09.GD-Yte_TT_MSDC2008_So lieu quoc te(GDP)_10 Van tai va BCVT (da sua ok)" xfId="744"/>
    <cellStyle name="_09.GD-Yte_TT_MSDC2008_So lieu quoc te(GDP)_11 (3)" xfId="745"/>
    <cellStyle name="_09.GD-Yte_TT_MSDC2008_So lieu quoc te(GDP)_11 (3)_04 Doanh nghiep va CSKDCT 2012" xfId="746"/>
    <cellStyle name="_09.GD-Yte_TT_MSDC2008_So lieu quoc te(GDP)_11 (3)_Xl0000167" xfId="747"/>
    <cellStyle name="_09.GD-Yte_TT_MSDC2008_So lieu quoc te(GDP)_12 (2)" xfId="748"/>
    <cellStyle name="_09.GD-Yte_TT_MSDC2008_So lieu quoc te(GDP)_12 (2)_04 Doanh nghiep va CSKDCT 2012" xfId="749"/>
    <cellStyle name="_09.GD-Yte_TT_MSDC2008_So lieu quoc te(GDP)_12 (2)_Xl0000167" xfId="750"/>
    <cellStyle name="_09.GD-Yte_TT_MSDC2008_So lieu quoc te(GDP)_12 Giao duc, Y Te va Muc songnam2011" xfId="751"/>
    <cellStyle name="_09.GD-Yte_TT_MSDC2008_So lieu quoc te(GDP)_12 So lieu quoc te (Ok)" xfId="752"/>
    <cellStyle name="_09.GD-Yte_TT_MSDC2008_So lieu quoc te(GDP)_13 Van tai 2012" xfId="753"/>
    <cellStyle name="_09.GD-Yte_TT_MSDC2008_So lieu quoc te(GDP)_Giaoduc2013(ok)" xfId="754"/>
    <cellStyle name="_09.GD-Yte_TT_MSDC2008_So lieu quoc te(GDP)_Maket NGTT2012 LN,TS (7-1-2013)" xfId="755"/>
    <cellStyle name="_09.GD-Yte_TT_MSDC2008_So lieu quoc te(GDP)_Maket NGTT2012 LN,TS (7-1-2013)_Nongnghiep" xfId="756"/>
    <cellStyle name="_09.GD-Yte_TT_MSDC2008_So lieu quoc te(GDP)_Ngiam_lamnghiep_2011_v2(1)(1)" xfId="757"/>
    <cellStyle name="_09.GD-Yte_TT_MSDC2008_So lieu quoc te(GDP)_Ngiam_lamnghiep_2011_v2(1)(1)_Nongnghiep" xfId="758"/>
    <cellStyle name="_09.GD-Yte_TT_MSDC2008_So lieu quoc te(GDP)_NGTT LN,TS 2012 (Chuan)" xfId="759"/>
    <cellStyle name="_09.GD-Yte_TT_MSDC2008_So lieu quoc te(GDP)_Nien giam TT Vu Nong nghiep 2012(solieu)-gui Vu TH 29-3-2013" xfId="760"/>
    <cellStyle name="_09.GD-Yte_TT_MSDC2008_So lieu quoc te(GDP)_Nongnghiep" xfId="761"/>
    <cellStyle name="_09.GD-Yte_TT_MSDC2008_So lieu quoc te(GDP)_Nongnghiep NGDD 2012_cap nhat den 24-5-2013(1)" xfId="762"/>
    <cellStyle name="_09.GD-Yte_TT_MSDC2008_So lieu quoc te(GDP)_Nongnghiep_Nongnghiep NGDD 2012_cap nhat den 24-5-2013(1)" xfId="763"/>
    <cellStyle name="_09.GD-Yte_TT_MSDC2008_So lieu quoc te(GDP)_Xl0000147" xfId="764"/>
    <cellStyle name="_09.GD-Yte_TT_MSDC2008_So lieu quoc te(GDP)_Xl0000167" xfId="765"/>
    <cellStyle name="_09.GD-Yte_TT_MSDC2008_So lieu quoc te(GDP)_XNK" xfId="766"/>
    <cellStyle name="_09.GD-Yte_TT_MSDC2008_Tong hop 1" xfId="767"/>
    <cellStyle name="_09.GD-Yte_TT_MSDC2008_Tong hop NGTT" xfId="768"/>
    <cellStyle name="_09.GD-Yte_TT_MSDC2008_Xl0000167" xfId="769"/>
    <cellStyle name="_09.GD-Yte_TT_MSDC2008_XNK" xfId="770"/>
    <cellStyle name="_09.GD-Yte_TT_MSDC2008_XNK_08 Thuong mai Tong muc - Diep" xfId="771"/>
    <cellStyle name="_09.GD-Yte_TT_MSDC2008_XNK_Bo sung 04 bieu Cong nghiep" xfId="772"/>
    <cellStyle name="_09.GD-Yte_TT_MSDC2008_XNK-2012" xfId="773"/>
    <cellStyle name="_09.GD-Yte_TT_MSDC2008_XNK-Market" xfId="774"/>
    <cellStyle name="_1.OK" xfId="775"/>
    <cellStyle name="_10.Bieuthegioi-tan_NGTT2008(1)" xfId="776"/>
    <cellStyle name="_10.Bieuthegioi-tan_NGTT2008(1) 10" xfId="777"/>
    <cellStyle name="_10.Bieuthegioi-tan_NGTT2008(1) 11" xfId="778"/>
    <cellStyle name="_10.Bieuthegioi-tan_NGTT2008(1) 12" xfId="779"/>
    <cellStyle name="_10.Bieuthegioi-tan_NGTT2008(1) 13" xfId="780"/>
    <cellStyle name="_10.Bieuthegioi-tan_NGTT2008(1) 14" xfId="781"/>
    <cellStyle name="_10.Bieuthegioi-tan_NGTT2008(1) 15" xfId="782"/>
    <cellStyle name="_10.Bieuthegioi-tan_NGTT2008(1) 16" xfId="783"/>
    <cellStyle name="_10.Bieuthegioi-tan_NGTT2008(1) 17" xfId="784"/>
    <cellStyle name="_10.Bieuthegioi-tan_NGTT2008(1) 18" xfId="785"/>
    <cellStyle name="_10.Bieuthegioi-tan_NGTT2008(1) 19" xfId="786"/>
    <cellStyle name="_10.Bieuthegioi-tan_NGTT2008(1) 2" xfId="787"/>
    <cellStyle name="_10.Bieuthegioi-tan_NGTT2008(1) 3" xfId="788"/>
    <cellStyle name="_10.Bieuthegioi-tan_NGTT2008(1) 4" xfId="789"/>
    <cellStyle name="_10.Bieuthegioi-tan_NGTT2008(1) 5" xfId="790"/>
    <cellStyle name="_10.Bieuthegioi-tan_NGTT2008(1) 6" xfId="791"/>
    <cellStyle name="_10.Bieuthegioi-tan_NGTT2008(1) 7" xfId="792"/>
    <cellStyle name="_10.Bieuthegioi-tan_NGTT2008(1) 8" xfId="793"/>
    <cellStyle name="_10.Bieuthegioi-tan_NGTT2008(1) 9" xfId="794"/>
    <cellStyle name="_10.Bieuthegioi-tan_NGTT2008(1)_01 Don vi HC" xfId="795"/>
    <cellStyle name="_10.Bieuthegioi-tan_NGTT2008(1)_01 DVHC-DSLD 2010" xfId="796"/>
    <cellStyle name="_10.Bieuthegioi-tan_NGTT2008(1)_01 DVHC-DSLD 2010_01 Don vi HC" xfId="797"/>
    <cellStyle name="_10.Bieuthegioi-tan_NGTT2008(1)_01 DVHC-DSLD 2010_02 Danso_Laodong 2012(chuan) CO SO" xfId="798"/>
    <cellStyle name="_10.Bieuthegioi-tan_NGTT2008(1)_01 DVHC-DSLD 2010_04 Doanh nghiep va CSKDCT 2012" xfId="799"/>
    <cellStyle name="_10.Bieuthegioi-tan_NGTT2008(1)_01 DVHC-DSLD 2010_08 Thuong mai Tong muc - Diep" xfId="800"/>
    <cellStyle name="_10.Bieuthegioi-tan_NGTT2008(1)_01 DVHC-DSLD 2010_Bo sung 04 bieu Cong nghiep" xfId="801"/>
    <cellStyle name="_10.Bieuthegioi-tan_NGTT2008(1)_01 DVHC-DSLD 2010_Mau" xfId="802"/>
    <cellStyle name="_10.Bieuthegioi-tan_NGTT2008(1)_01 DVHC-DSLD 2010_NGDD 2013 Thu chi NSNN " xfId="803"/>
    <cellStyle name="_10.Bieuthegioi-tan_NGTT2008(1)_01 DVHC-DSLD 2010_Nien giam KT_TV 2010" xfId="804"/>
    <cellStyle name="_10.Bieuthegioi-tan_NGTT2008(1)_01 DVHC-DSLD 2010_nien giam tom tat 2010 (thuy)" xfId="805"/>
    <cellStyle name="_10.Bieuthegioi-tan_NGTT2008(1)_01 DVHC-DSLD 2010_nien giam tom tat 2010 (thuy)_01 Don vi HC" xfId="806"/>
    <cellStyle name="_10.Bieuthegioi-tan_NGTT2008(1)_01 DVHC-DSLD 2010_nien giam tom tat 2010 (thuy)_02 Danso_Laodong 2012(chuan) CO SO" xfId="807"/>
    <cellStyle name="_10.Bieuthegioi-tan_NGTT2008(1)_01 DVHC-DSLD 2010_nien giam tom tat 2010 (thuy)_04 Doanh nghiep va CSKDCT 2012" xfId="808"/>
    <cellStyle name="_10.Bieuthegioi-tan_NGTT2008(1)_01 DVHC-DSLD 2010_nien giam tom tat 2010 (thuy)_08 Thuong mai Tong muc - Diep" xfId="809"/>
    <cellStyle name="_10.Bieuthegioi-tan_NGTT2008(1)_01 DVHC-DSLD 2010_nien giam tom tat 2010 (thuy)_09 Thuong mai va Du lich" xfId="810"/>
    <cellStyle name="_10.Bieuthegioi-tan_NGTT2008(1)_01 DVHC-DSLD 2010_nien giam tom tat 2010 (thuy)_09 Thuong mai va Du lich_01 Don vi HC" xfId="811"/>
    <cellStyle name="_10.Bieuthegioi-tan_NGTT2008(1)_01 DVHC-DSLD 2010_nien giam tom tat 2010 (thuy)_09 Thuong mai va Du lich_NGDD 2013 Thu chi NSNN " xfId="812"/>
    <cellStyle name="_10.Bieuthegioi-tan_NGTT2008(1)_01 DVHC-DSLD 2010_nien giam tom tat 2010 (thuy)_Xl0000167" xfId="813"/>
    <cellStyle name="_10.Bieuthegioi-tan_NGTT2008(1)_01 DVHC-DSLD 2010_Tong hop NGTT" xfId="814"/>
    <cellStyle name="_10.Bieuthegioi-tan_NGTT2008(1)_01 DVHC-DSLD 2010_Tong hop NGTT_09 Thuong mai va Du lich" xfId="815"/>
    <cellStyle name="_10.Bieuthegioi-tan_NGTT2008(1)_01 DVHC-DSLD 2010_Tong hop NGTT_09 Thuong mai va Du lich_01 Don vi HC" xfId="816"/>
    <cellStyle name="_10.Bieuthegioi-tan_NGTT2008(1)_01 DVHC-DSLD 2010_Tong hop NGTT_09 Thuong mai va Du lich_NGDD 2013 Thu chi NSNN " xfId="817"/>
    <cellStyle name="_10.Bieuthegioi-tan_NGTT2008(1)_01 DVHC-DSLD 2010_Xl0000167" xfId="818"/>
    <cellStyle name="_10.Bieuthegioi-tan_NGTT2008(1)_02  Dan so lao dong(OK)" xfId="819"/>
    <cellStyle name="_10.Bieuthegioi-tan_NGTT2008(1)_02 Danso_Laodong 2012(chuan) CO SO" xfId="820"/>
    <cellStyle name="_10.Bieuthegioi-tan_NGTT2008(1)_03 Dautu 2010" xfId="821"/>
    <cellStyle name="_10.Bieuthegioi-tan_NGTT2008(1)_03 Dautu 2010_01 Don vi HC" xfId="822"/>
    <cellStyle name="_10.Bieuthegioi-tan_NGTT2008(1)_03 Dautu 2010_02 Danso_Laodong 2012(chuan) CO SO" xfId="823"/>
    <cellStyle name="_10.Bieuthegioi-tan_NGTT2008(1)_03 Dautu 2010_04 Doanh nghiep va CSKDCT 2012" xfId="824"/>
    <cellStyle name="_10.Bieuthegioi-tan_NGTT2008(1)_03 Dautu 2010_08 Thuong mai Tong muc - Diep" xfId="825"/>
    <cellStyle name="_10.Bieuthegioi-tan_NGTT2008(1)_03 Dautu 2010_09 Thuong mai va Du lich" xfId="826"/>
    <cellStyle name="_10.Bieuthegioi-tan_NGTT2008(1)_03 Dautu 2010_09 Thuong mai va Du lich_01 Don vi HC" xfId="827"/>
    <cellStyle name="_10.Bieuthegioi-tan_NGTT2008(1)_03 Dautu 2010_09 Thuong mai va Du lich_NGDD 2013 Thu chi NSNN " xfId="828"/>
    <cellStyle name="_10.Bieuthegioi-tan_NGTT2008(1)_03 Dautu 2010_Xl0000167" xfId="829"/>
    <cellStyle name="_10.Bieuthegioi-tan_NGTT2008(1)_03 TKQG" xfId="830"/>
    <cellStyle name="_10.Bieuthegioi-tan_NGTT2008(1)_03 TKQG_02  Dan so lao dong(OK)" xfId="831"/>
    <cellStyle name="_10.Bieuthegioi-tan_NGTT2008(1)_03 TKQG_Xl0000167" xfId="832"/>
    <cellStyle name="_10.Bieuthegioi-tan_NGTT2008(1)_04 Doanh nghiep va CSKDCT 2012" xfId="833"/>
    <cellStyle name="_10.Bieuthegioi-tan_NGTT2008(1)_05 Doanh nghiep va Ca the_2011 (Ok)" xfId="834"/>
    <cellStyle name="_10.Bieuthegioi-tan_NGTT2008(1)_05 Thu chi NSNN" xfId="835"/>
    <cellStyle name="_10.Bieuthegioi-tan_NGTT2008(1)_05 Thuong mai" xfId="836"/>
    <cellStyle name="_10.Bieuthegioi-tan_NGTT2008(1)_05 Thuong mai_01 Don vi HC" xfId="837"/>
    <cellStyle name="_10.Bieuthegioi-tan_NGTT2008(1)_05 Thuong mai_02 Danso_Laodong 2012(chuan) CO SO" xfId="838"/>
    <cellStyle name="_10.Bieuthegioi-tan_NGTT2008(1)_05 Thuong mai_04 Doanh nghiep va CSKDCT 2012" xfId="839"/>
    <cellStyle name="_10.Bieuthegioi-tan_NGTT2008(1)_05 Thuong mai_NGDD 2013 Thu chi NSNN " xfId="840"/>
    <cellStyle name="_10.Bieuthegioi-tan_NGTT2008(1)_05 Thuong mai_Nien giam KT_TV 2010" xfId="841"/>
    <cellStyle name="_10.Bieuthegioi-tan_NGTT2008(1)_05 Thuong mai_Xl0000167" xfId="842"/>
    <cellStyle name="_10.Bieuthegioi-tan_NGTT2008(1)_06 Nong, lam nghiep 2010  (ok)" xfId="843"/>
    <cellStyle name="_10.Bieuthegioi-tan_NGTT2008(1)_06 Van tai" xfId="844"/>
    <cellStyle name="_10.Bieuthegioi-tan_NGTT2008(1)_06 Van tai_01 Don vi HC" xfId="845"/>
    <cellStyle name="_10.Bieuthegioi-tan_NGTT2008(1)_06 Van tai_02 Danso_Laodong 2012(chuan) CO SO" xfId="846"/>
    <cellStyle name="_10.Bieuthegioi-tan_NGTT2008(1)_06 Van tai_04 Doanh nghiep va CSKDCT 2012" xfId="847"/>
    <cellStyle name="_10.Bieuthegioi-tan_NGTT2008(1)_06 Van tai_NGDD 2013 Thu chi NSNN " xfId="848"/>
    <cellStyle name="_10.Bieuthegioi-tan_NGTT2008(1)_06 Van tai_Nien giam KT_TV 2010" xfId="849"/>
    <cellStyle name="_10.Bieuthegioi-tan_NGTT2008(1)_06 Van tai_Xl0000167" xfId="850"/>
    <cellStyle name="_10.Bieuthegioi-tan_NGTT2008(1)_07 Buu dien" xfId="851"/>
    <cellStyle name="_10.Bieuthegioi-tan_NGTT2008(1)_07 Buu dien_01 Don vi HC" xfId="852"/>
    <cellStyle name="_10.Bieuthegioi-tan_NGTT2008(1)_07 Buu dien_02 Danso_Laodong 2012(chuan) CO SO" xfId="853"/>
    <cellStyle name="_10.Bieuthegioi-tan_NGTT2008(1)_07 Buu dien_04 Doanh nghiep va CSKDCT 2012" xfId="854"/>
    <cellStyle name="_10.Bieuthegioi-tan_NGTT2008(1)_07 Buu dien_NGDD 2013 Thu chi NSNN " xfId="855"/>
    <cellStyle name="_10.Bieuthegioi-tan_NGTT2008(1)_07 Buu dien_Nien giam KT_TV 2010" xfId="856"/>
    <cellStyle name="_10.Bieuthegioi-tan_NGTT2008(1)_07 Buu dien_Xl0000167" xfId="857"/>
    <cellStyle name="_10.Bieuthegioi-tan_NGTT2008(1)_07 NGTT CN 2012" xfId="858"/>
    <cellStyle name="_10.Bieuthegioi-tan_NGTT2008(1)_08 Thuong mai Tong muc - Diep" xfId="859"/>
    <cellStyle name="_10.Bieuthegioi-tan_NGTT2008(1)_08 Thuong mai va Du lich (Ok)" xfId="860"/>
    <cellStyle name="_10.Bieuthegioi-tan_NGTT2008(1)_08 Van tai" xfId="861"/>
    <cellStyle name="_10.Bieuthegioi-tan_NGTT2008(1)_08 Van tai_01 Don vi HC" xfId="862"/>
    <cellStyle name="_10.Bieuthegioi-tan_NGTT2008(1)_08 Van tai_02 Danso_Laodong 2012(chuan) CO SO" xfId="863"/>
    <cellStyle name="_10.Bieuthegioi-tan_NGTT2008(1)_08 Van tai_04 Doanh nghiep va CSKDCT 2012" xfId="864"/>
    <cellStyle name="_10.Bieuthegioi-tan_NGTT2008(1)_08 Van tai_NGDD 2013 Thu chi NSNN " xfId="865"/>
    <cellStyle name="_10.Bieuthegioi-tan_NGTT2008(1)_08 Van tai_Nien giam KT_TV 2010" xfId="866"/>
    <cellStyle name="_10.Bieuthegioi-tan_NGTT2008(1)_08 Van tai_Xl0000167" xfId="867"/>
    <cellStyle name="_10.Bieuthegioi-tan_NGTT2008(1)_08 Yte-van hoa" xfId="868"/>
    <cellStyle name="_10.Bieuthegioi-tan_NGTT2008(1)_08 Yte-van hoa_01 Don vi HC" xfId="869"/>
    <cellStyle name="_10.Bieuthegioi-tan_NGTT2008(1)_08 Yte-van hoa_02 Danso_Laodong 2012(chuan) CO SO" xfId="870"/>
    <cellStyle name="_10.Bieuthegioi-tan_NGTT2008(1)_08 Yte-van hoa_04 Doanh nghiep va CSKDCT 2012" xfId="871"/>
    <cellStyle name="_10.Bieuthegioi-tan_NGTT2008(1)_08 Yte-van hoa_NGDD 2013 Thu chi NSNN " xfId="872"/>
    <cellStyle name="_10.Bieuthegioi-tan_NGTT2008(1)_08 Yte-van hoa_Nien giam KT_TV 2010" xfId="873"/>
    <cellStyle name="_10.Bieuthegioi-tan_NGTT2008(1)_08 Yte-van hoa_Xl0000167" xfId="874"/>
    <cellStyle name="_10.Bieuthegioi-tan_NGTT2008(1)_09 Chi so gia 2011- VuTKG-1 (Ok)" xfId="875"/>
    <cellStyle name="_10.Bieuthegioi-tan_NGTT2008(1)_09 Du lich" xfId="876"/>
    <cellStyle name="_10.Bieuthegioi-tan_NGTT2008(1)_09 Thuong mai va Du lich" xfId="877"/>
    <cellStyle name="_10.Bieuthegioi-tan_NGTT2008(1)_09 Thuong mai va Du lich_01 Don vi HC" xfId="878"/>
    <cellStyle name="_10.Bieuthegioi-tan_NGTT2008(1)_09 Thuong mai va Du lich_NGDD 2013 Thu chi NSNN " xfId="879"/>
    <cellStyle name="_10.Bieuthegioi-tan_NGTT2008(1)_10 Market VH, YT, GD, NGTT 2011 " xfId="880"/>
    <cellStyle name="_10.Bieuthegioi-tan_NGTT2008(1)_10 Market VH, YT, GD, NGTT 2011 _02  Dan so lao dong(OK)" xfId="881"/>
    <cellStyle name="_10.Bieuthegioi-tan_NGTT2008(1)_10 Market VH, YT, GD, NGTT 2011 _03 TKQG va Thu chi NSNN 2012" xfId="882"/>
    <cellStyle name="_10.Bieuthegioi-tan_NGTT2008(1)_10 Market VH, YT, GD, NGTT 2011 _04 Doanh nghiep va CSKDCT 2012" xfId="883"/>
    <cellStyle name="_10.Bieuthegioi-tan_NGTT2008(1)_10 Market VH, YT, GD, NGTT 2011 _05 Doanh nghiep va Ca the_2011 (Ok)" xfId="884"/>
    <cellStyle name="_10.Bieuthegioi-tan_NGTT2008(1)_10 Market VH, YT, GD, NGTT 2011 _07 NGTT CN 2012" xfId="885"/>
    <cellStyle name="_10.Bieuthegioi-tan_NGTT2008(1)_10 Market VH, YT, GD, NGTT 2011 _08 Thuong mai Tong muc - Diep" xfId="886"/>
    <cellStyle name="_10.Bieuthegioi-tan_NGTT2008(1)_10 Market VH, YT, GD, NGTT 2011 _08 Thuong mai va Du lich (Ok)" xfId="887"/>
    <cellStyle name="_10.Bieuthegioi-tan_NGTT2008(1)_10 Market VH, YT, GD, NGTT 2011 _09 Chi so gia 2011- VuTKG-1 (Ok)" xfId="888"/>
    <cellStyle name="_10.Bieuthegioi-tan_NGTT2008(1)_10 Market VH, YT, GD, NGTT 2011 _09 Du lich" xfId="889"/>
    <cellStyle name="_10.Bieuthegioi-tan_NGTT2008(1)_10 Market VH, YT, GD, NGTT 2011 _10 Van tai va BCVT (da sua ok)" xfId="890"/>
    <cellStyle name="_10.Bieuthegioi-tan_NGTT2008(1)_10 Market VH, YT, GD, NGTT 2011 _11 (3)" xfId="891"/>
    <cellStyle name="_10.Bieuthegioi-tan_NGTT2008(1)_10 Market VH, YT, GD, NGTT 2011 _11 (3)_04 Doanh nghiep va CSKDCT 2012" xfId="892"/>
    <cellStyle name="_10.Bieuthegioi-tan_NGTT2008(1)_10 Market VH, YT, GD, NGTT 2011 _11 (3)_Xl0000167" xfId="893"/>
    <cellStyle name="_10.Bieuthegioi-tan_NGTT2008(1)_10 Market VH, YT, GD, NGTT 2011 _12 (2)" xfId="894"/>
    <cellStyle name="_10.Bieuthegioi-tan_NGTT2008(1)_10 Market VH, YT, GD, NGTT 2011 _12 (2)_04 Doanh nghiep va CSKDCT 2012" xfId="895"/>
    <cellStyle name="_10.Bieuthegioi-tan_NGTT2008(1)_10 Market VH, YT, GD, NGTT 2011 _12 (2)_Xl0000167" xfId="896"/>
    <cellStyle name="_10.Bieuthegioi-tan_NGTT2008(1)_10 Market VH, YT, GD, NGTT 2011 _12 Giao duc, Y Te va Muc songnam2011" xfId="897"/>
    <cellStyle name="_10.Bieuthegioi-tan_NGTT2008(1)_10 Market VH, YT, GD, NGTT 2011 _13 Van tai 2012" xfId="898"/>
    <cellStyle name="_10.Bieuthegioi-tan_NGTT2008(1)_10 Market VH, YT, GD, NGTT 2011 _Giaoduc2013(ok)" xfId="899"/>
    <cellStyle name="_10.Bieuthegioi-tan_NGTT2008(1)_10 Market VH, YT, GD, NGTT 2011 _Maket NGTT2012 LN,TS (7-1-2013)" xfId="900"/>
    <cellStyle name="_10.Bieuthegioi-tan_NGTT2008(1)_10 Market VH, YT, GD, NGTT 2011 _Maket NGTT2012 LN,TS (7-1-2013)_Nongnghiep" xfId="901"/>
    <cellStyle name="_10.Bieuthegioi-tan_NGTT2008(1)_10 Market VH, YT, GD, NGTT 2011 _Ngiam_lamnghiep_2011_v2(1)(1)" xfId="902"/>
    <cellStyle name="_10.Bieuthegioi-tan_NGTT2008(1)_10 Market VH, YT, GD, NGTT 2011 _Ngiam_lamnghiep_2011_v2(1)(1)_Nongnghiep" xfId="903"/>
    <cellStyle name="_10.Bieuthegioi-tan_NGTT2008(1)_10 Market VH, YT, GD, NGTT 2011 _NGTT LN,TS 2012 (Chuan)" xfId="904"/>
    <cellStyle name="_10.Bieuthegioi-tan_NGTT2008(1)_10 Market VH, YT, GD, NGTT 2011 _Nien giam TT Vu Nong nghiep 2012(solieu)-gui Vu TH 29-3-2013" xfId="905"/>
    <cellStyle name="_10.Bieuthegioi-tan_NGTT2008(1)_10 Market VH, YT, GD, NGTT 2011 _Nongnghiep" xfId="906"/>
    <cellStyle name="_10.Bieuthegioi-tan_NGTT2008(1)_10 Market VH, YT, GD, NGTT 2011 _Nongnghiep NGDD 2012_cap nhat den 24-5-2013(1)" xfId="907"/>
    <cellStyle name="_10.Bieuthegioi-tan_NGTT2008(1)_10 Market VH, YT, GD, NGTT 2011 _Nongnghiep_Nongnghiep NGDD 2012_cap nhat den 24-5-2013(1)" xfId="908"/>
    <cellStyle name="_10.Bieuthegioi-tan_NGTT2008(1)_10 Market VH, YT, GD, NGTT 2011 _So lieu quoc te TH" xfId="909"/>
    <cellStyle name="_10.Bieuthegioi-tan_NGTT2008(1)_10 Market VH, YT, GD, NGTT 2011 _Xl0000147" xfId="910"/>
    <cellStyle name="_10.Bieuthegioi-tan_NGTT2008(1)_10 Market VH, YT, GD, NGTT 2011 _Xl0000167" xfId="911"/>
    <cellStyle name="_10.Bieuthegioi-tan_NGTT2008(1)_10 Market VH, YT, GD, NGTT 2011 _XNK" xfId="912"/>
    <cellStyle name="_10.Bieuthegioi-tan_NGTT2008(1)_10 Van tai va BCVT (da sua ok)" xfId="913"/>
    <cellStyle name="_10.Bieuthegioi-tan_NGTT2008(1)_10 VH, YT, GD, NGTT 2010 - (OK)" xfId="914"/>
    <cellStyle name="_10.Bieuthegioi-tan_NGTT2008(1)_10 VH, YT, GD, NGTT 2010 - (OK)_Bo sung 04 bieu Cong nghiep" xfId="915"/>
    <cellStyle name="_10.Bieuthegioi-tan_NGTT2008(1)_11 (3)" xfId="916"/>
    <cellStyle name="_10.Bieuthegioi-tan_NGTT2008(1)_11 (3)_04 Doanh nghiep va CSKDCT 2012" xfId="917"/>
    <cellStyle name="_10.Bieuthegioi-tan_NGTT2008(1)_11 (3)_Xl0000167" xfId="918"/>
    <cellStyle name="_10.Bieuthegioi-tan_NGTT2008(1)_11 So lieu quoc te 2010-final" xfId="919"/>
    <cellStyle name="_10.Bieuthegioi-tan_NGTT2008(1)_12 (2)" xfId="920"/>
    <cellStyle name="_10.Bieuthegioi-tan_NGTT2008(1)_12 (2)_04 Doanh nghiep va CSKDCT 2012" xfId="921"/>
    <cellStyle name="_10.Bieuthegioi-tan_NGTT2008(1)_12 (2)_Xl0000167" xfId="922"/>
    <cellStyle name="_10.Bieuthegioi-tan_NGTT2008(1)_12 Chi so gia 2012(chuan) co so" xfId="923"/>
    <cellStyle name="_10.Bieuthegioi-tan_NGTT2008(1)_12 Giao duc, Y Te va Muc songnam2011" xfId="924"/>
    <cellStyle name="_10.Bieuthegioi-tan_NGTT2008(1)_13 Van tai 2012" xfId="925"/>
    <cellStyle name="_10.Bieuthegioi-tan_NGTT2008(1)_Book1" xfId="926"/>
    <cellStyle name="_10.Bieuthegioi-tan_NGTT2008(1)_Book3" xfId="927"/>
    <cellStyle name="_10.Bieuthegioi-tan_NGTT2008(1)_Book3 10" xfId="928"/>
    <cellStyle name="_10.Bieuthegioi-tan_NGTT2008(1)_Book3 11" xfId="929"/>
    <cellStyle name="_10.Bieuthegioi-tan_NGTT2008(1)_Book3 12" xfId="930"/>
    <cellStyle name="_10.Bieuthegioi-tan_NGTT2008(1)_Book3 13" xfId="931"/>
    <cellStyle name="_10.Bieuthegioi-tan_NGTT2008(1)_Book3 14" xfId="932"/>
    <cellStyle name="_10.Bieuthegioi-tan_NGTT2008(1)_Book3 15" xfId="933"/>
    <cellStyle name="_10.Bieuthegioi-tan_NGTT2008(1)_Book3 16" xfId="934"/>
    <cellStyle name="_10.Bieuthegioi-tan_NGTT2008(1)_Book3 17" xfId="935"/>
    <cellStyle name="_10.Bieuthegioi-tan_NGTT2008(1)_Book3 18" xfId="936"/>
    <cellStyle name="_10.Bieuthegioi-tan_NGTT2008(1)_Book3 19" xfId="937"/>
    <cellStyle name="_10.Bieuthegioi-tan_NGTT2008(1)_Book3 2" xfId="938"/>
    <cellStyle name="_10.Bieuthegioi-tan_NGTT2008(1)_Book3 3" xfId="939"/>
    <cellStyle name="_10.Bieuthegioi-tan_NGTT2008(1)_Book3 4" xfId="940"/>
    <cellStyle name="_10.Bieuthegioi-tan_NGTT2008(1)_Book3 5" xfId="941"/>
    <cellStyle name="_10.Bieuthegioi-tan_NGTT2008(1)_Book3 6" xfId="942"/>
    <cellStyle name="_10.Bieuthegioi-tan_NGTT2008(1)_Book3 7" xfId="943"/>
    <cellStyle name="_10.Bieuthegioi-tan_NGTT2008(1)_Book3 8" xfId="944"/>
    <cellStyle name="_10.Bieuthegioi-tan_NGTT2008(1)_Book3 9" xfId="945"/>
    <cellStyle name="_10.Bieuthegioi-tan_NGTT2008(1)_Book3_01 Don vi HC" xfId="946"/>
    <cellStyle name="_10.Bieuthegioi-tan_NGTT2008(1)_Book3_01 DVHC-DSLD 2010" xfId="947"/>
    <cellStyle name="_10.Bieuthegioi-tan_NGTT2008(1)_Book3_02  Dan so lao dong(OK)" xfId="948"/>
    <cellStyle name="_10.Bieuthegioi-tan_NGTT2008(1)_Book3_02 Danso_Laodong 2012(chuan) CO SO" xfId="949"/>
    <cellStyle name="_10.Bieuthegioi-tan_NGTT2008(1)_Book3_03 TKQG va Thu chi NSNN 2012" xfId="950"/>
    <cellStyle name="_10.Bieuthegioi-tan_NGTT2008(1)_Book3_04 Doanh nghiep va CSKDCT 2012" xfId="951"/>
    <cellStyle name="_10.Bieuthegioi-tan_NGTT2008(1)_Book3_05 Doanh nghiep va Ca the_2011 (Ok)" xfId="952"/>
    <cellStyle name="_10.Bieuthegioi-tan_NGTT2008(1)_Book3_05 NGTT DN 2010 (OK)" xfId="953"/>
    <cellStyle name="_10.Bieuthegioi-tan_NGTT2008(1)_Book3_05 NGTT DN 2010 (OK)_Bo sung 04 bieu Cong nghiep" xfId="954"/>
    <cellStyle name="_10.Bieuthegioi-tan_NGTT2008(1)_Book3_06 Nong, lam nghiep 2010  (ok)" xfId="955"/>
    <cellStyle name="_10.Bieuthegioi-tan_NGTT2008(1)_Book3_07 NGTT CN 2012" xfId="956"/>
    <cellStyle name="_10.Bieuthegioi-tan_NGTT2008(1)_Book3_08 Thuong mai Tong muc - Diep" xfId="957"/>
    <cellStyle name="_10.Bieuthegioi-tan_NGTT2008(1)_Book3_08 Thuong mai va Du lich (Ok)" xfId="958"/>
    <cellStyle name="_10.Bieuthegioi-tan_NGTT2008(1)_Book3_09 Chi so gia 2011- VuTKG-1 (Ok)" xfId="959"/>
    <cellStyle name="_10.Bieuthegioi-tan_NGTT2008(1)_Book3_09 Du lich" xfId="960"/>
    <cellStyle name="_10.Bieuthegioi-tan_NGTT2008(1)_Book3_10 Market VH, YT, GD, NGTT 2011 " xfId="961"/>
    <cellStyle name="_10.Bieuthegioi-tan_NGTT2008(1)_Book3_10 Market VH, YT, GD, NGTT 2011 _02  Dan so lao dong(OK)" xfId="962"/>
    <cellStyle name="_10.Bieuthegioi-tan_NGTT2008(1)_Book3_10 Market VH, YT, GD, NGTT 2011 _03 TKQG va Thu chi NSNN 2012" xfId="963"/>
    <cellStyle name="_10.Bieuthegioi-tan_NGTT2008(1)_Book3_10 Market VH, YT, GD, NGTT 2011 _04 Doanh nghiep va CSKDCT 2012" xfId="964"/>
    <cellStyle name="_10.Bieuthegioi-tan_NGTT2008(1)_Book3_10 Market VH, YT, GD, NGTT 2011 _05 Doanh nghiep va Ca the_2011 (Ok)" xfId="965"/>
    <cellStyle name="_10.Bieuthegioi-tan_NGTT2008(1)_Book3_10 Market VH, YT, GD, NGTT 2011 _07 NGTT CN 2012" xfId="966"/>
    <cellStyle name="_10.Bieuthegioi-tan_NGTT2008(1)_Book3_10 Market VH, YT, GD, NGTT 2011 _08 Thuong mai Tong muc - Diep" xfId="967"/>
    <cellStyle name="_10.Bieuthegioi-tan_NGTT2008(1)_Book3_10 Market VH, YT, GD, NGTT 2011 _08 Thuong mai va Du lich (Ok)" xfId="968"/>
    <cellStyle name="_10.Bieuthegioi-tan_NGTT2008(1)_Book3_10 Market VH, YT, GD, NGTT 2011 _09 Chi so gia 2011- VuTKG-1 (Ok)" xfId="969"/>
    <cellStyle name="_10.Bieuthegioi-tan_NGTT2008(1)_Book3_10 Market VH, YT, GD, NGTT 2011 _09 Du lich" xfId="970"/>
    <cellStyle name="_10.Bieuthegioi-tan_NGTT2008(1)_Book3_10 Market VH, YT, GD, NGTT 2011 _10 Van tai va BCVT (da sua ok)" xfId="971"/>
    <cellStyle name="_10.Bieuthegioi-tan_NGTT2008(1)_Book3_10 Market VH, YT, GD, NGTT 2011 _11 (3)" xfId="972"/>
    <cellStyle name="_10.Bieuthegioi-tan_NGTT2008(1)_Book3_10 Market VH, YT, GD, NGTT 2011 _11 (3)_04 Doanh nghiep va CSKDCT 2012" xfId="973"/>
    <cellStyle name="_10.Bieuthegioi-tan_NGTT2008(1)_Book3_10 Market VH, YT, GD, NGTT 2011 _11 (3)_Xl0000167" xfId="974"/>
    <cellStyle name="_10.Bieuthegioi-tan_NGTT2008(1)_Book3_10 Market VH, YT, GD, NGTT 2011 _12 (2)" xfId="975"/>
    <cellStyle name="_10.Bieuthegioi-tan_NGTT2008(1)_Book3_10 Market VH, YT, GD, NGTT 2011 _12 (2)_04 Doanh nghiep va CSKDCT 2012" xfId="976"/>
    <cellStyle name="_10.Bieuthegioi-tan_NGTT2008(1)_Book3_10 Market VH, YT, GD, NGTT 2011 _12 (2)_Xl0000167" xfId="977"/>
    <cellStyle name="_10.Bieuthegioi-tan_NGTT2008(1)_Book3_10 Market VH, YT, GD, NGTT 2011 _12 Giao duc, Y Te va Muc songnam2011" xfId="978"/>
    <cellStyle name="_10.Bieuthegioi-tan_NGTT2008(1)_Book3_10 Market VH, YT, GD, NGTT 2011 _13 Van tai 2012" xfId="979"/>
    <cellStyle name="_10.Bieuthegioi-tan_NGTT2008(1)_Book3_10 Market VH, YT, GD, NGTT 2011 _Giaoduc2013(ok)" xfId="980"/>
    <cellStyle name="_10.Bieuthegioi-tan_NGTT2008(1)_Book3_10 Market VH, YT, GD, NGTT 2011 _Maket NGTT2012 LN,TS (7-1-2013)" xfId="981"/>
    <cellStyle name="_10.Bieuthegioi-tan_NGTT2008(1)_Book3_10 Market VH, YT, GD, NGTT 2011 _Maket NGTT2012 LN,TS (7-1-2013)_Nongnghiep" xfId="982"/>
    <cellStyle name="_10.Bieuthegioi-tan_NGTT2008(1)_Book3_10 Market VH, YT, GD, NGTT 2011 _Ngiam_lamnghiep_2011_v2(1)(1)" xfId="983"/>
    <cellStyle name="_10.Bieuthegioi-tan_NGTT2008(1)_Book3_10 Market VH, YT, GD, NGTT 2011 _Ngiam_lamnghiep_2011_v2(1)(1)_Nongnghiep" xfId="984"/>
    <cellStyle name="_10.Bieuthegioi-tan_NGTT2008(1)_Book3_10 Market VH, YT, GD, NGTT 2011 _NGTT LN,TS 2012 (Chuan)" xfId="985"/>
    <cellStyle name="_10.Bieuthegioi-tan_NGTT2008(1)_Book3_10 Market VH, YT, GD, NGTT 2011 _Nien giam TT Vu Nong nghiep 2012(solieu)-gui Vu TH 29-3-2013" xfId="986"/>
    <cellStyle name="_10.Bieuthegioi-tan_NGTT2008(1)_Book3_10 Market VH, YT, GD, NGTT 2011 _Nongnghiep" xfId="987"/>
    <cellStyle name="_10.Bieuthegioi-tan_NGTT2008(1)_Book3_10 Market VH, YT, GD, NGTT 2011 _Nongnghiep NGDD 2012_cap nhat den 24-5-2013(1)" xfId="988"/>
    <cellStyle name="_10.Bieuthegioi-tan_NGTT2008(1)_Book3_10 Market VH, YT, GD, NGTT 2011 _Nongnghiep_Nongnghiep NGDD 2012_cap nhat den 24-5-2013(1)" xfId="989"/>
    <cellStyle name="_10.Bieuthegioi-tan_NGTT2008(1)_Book3_10 Market VH, YT, GD, NGTT 2011 _So lieu quoc te TH" xfId="990"/>
    <cellStyle name="_10.Bieuthegioi-tan_NGTT2008(1)_Book3_10 Market VH, YT, GD, NGTT 2011 _Xl0000147" xfId="991"/>
    <cellStyle name="_10.Bieuthegioi-tan_NGTT2008(1)_Book3_10 Market VH, YT, GD, NGTT 2011 _Xl0000167" xfId="992"/>
    <cellStyle name="_10.Bieuthegioi-tan_NGTT2008(1)_Book3_10 Market VH, YT, GD, NGTT 2011 _XNK" xfId="993"/>
    <cellStyle name="_10.Bieuthegioi-tan_NGTT2008(1)_Book3_10 Van tai va BCVT (da sua ok)" xfId="994"/>
    <cellStyle name="_10.Bieuthegioi-tan_NGTT2008(1)_Book3_10 VH, YT, GD, NGTT 2010 - (OK)" xfId="995"/>
    <cellStyle name="_10.Bieuthegioi-tan_NGTT2008(1)_Book3_10 VH, YT, GD, NGTT 2010 - (OK)_Bo sung 04 bieu Cong nghiep" xfId="996"/>
    <cellStyle name="_10.Bieuthegioi-tan_NGTT2008(1)_Book3_11 (3)" xfId="997"/>
    <cellStyle name="_10.Bieuthegioi-tan_NGTT2008(1)_Book3_11 (3)_04 Doanh nghiep va CSKDCT 2012" xfId="998"/>
    <cellStyle name="_10.Bieuthegioi-tan_NGTT2008(1)_Book3_11 (3)_Xl0000167" xfId="999"/>
    <cellStyle name="_10.Bieuthegioi-tan_NGTT2008(1)_Book3_12 (2)" xfId="1000"/>
    <cellStyle name="_10.Bieuthegioi-tan_NGTT2008(1)_Book3_12 (2)_04 Doanh nghiep va CSKDCT 2012" xfId="1001"/>
    <cellStyle name="_10.Bieuthegioi-tan_NGTT2008(1)_Book3_12 (2)_Xl0000167" xfId="1002"/>
    <cellStyle name="_10.Bieuthegioi-tan_NGTT2008(1)_Book3_12 Chi so gia 2012(chuan) co so" xfId="1003"/>
    <cellStyle name="_10.Bieuthegioi-tan_NGTT2008(1)_Book3_12 Giao duc, Y Te va Muc songnam2011" xfId="1004"/>
    <cellStyle name="_10.Bieuthegioi-tan_NGTT2008(1)_Book3_13 Van tai 2012" xfId="1005"/>
    <cellStyle name="_10.Bieuthegioi-tan_NGTT2008(1)_Book3_Book1" xfId="1006"/>
    <cellStyle name="_10.Bieuthegioi-tan_NGTT2008(1)_Book3_CucThongke-phucdap-Tuan-Anh" xfId="1007"/>
    <cellStyle name="_10.Bieuthegioi-tan_NGTT2008(1)_Book3_Giaoduc2013(ok)" xfId="1008"/>
    <cellStyle name="_10.Bieuthegioi-tan_NGTT2008(1)_Book3_GTSXNN" xfId="1009"/>
    <cellStyle name="_10.Bieuthegioi-tan_NGTT2008(1)_Book3_GTSXNN_Nongnghiep NGDD 2012_cap nhat den 24-5-2013(1)" xfId="1010"/>
    <cellStyle name="_10.Bieuthegioi-tan_NGTT2008(1)_Book3_Maket NGTT2012 LN,TS (7-1-2013)" xfId="1011"/>
    <cellStyle name="_10.Bieuthegioi-tan_NGTT2008(1)_Book3_Maket NGTT2012 LN,TS (7-1-2013)_Nongnghiep" xfId="1012"/>
    <cellStyle name="_10.Bieuthegioi-tan_NGTT2008(1)_Book3_Ngiam_lamnghiep_2011_v2(1)(1)" xfId="1013"/>
    <cellStyle name="_10.Bieuthegioi-tan_NGTT2008(1)_Book3_Ngiam_lamnghiep_2011_v2(1)(1)_Nongnghiep" xfId="1014"/>
    <cellStyle name="_10.Bieuthegioi-tan_NGTT2008(1)_Book3_NGTT LN,TS 2012 (Chuan)" xfId="1015"/>
    <cellStyle name="_10.Bieuthegioi-tan_NGTT2008(1)_Book3_Nien giam day du  Nong nghiep 2010" xfId="1016"/>
    <cellStyle name="_10.Bieuthegioi-tan_NGTT2008(1)_Book3_Nien giam TT Vu Nong nghiep 2012(solieu)-gui Vu TH 29-3-2013" xfId="1017"/>
    <cellStyle name="_10.Bieuthegioi-tan_NGTT2008(1)_Book3_Nongnghiep" xfId="1018"/>
    <cellStyle name="_10.Bieuthegioi-tan_NGTT2008(1)_Book3_Nongnghiep_Bo sung 04 bieu Cong nghiep" xfId="1019"/>
    <cellStyle name="_10.Bieuthegioi-tan_NGTT2008(1)_Book3_Nongnghiep_Mau" xfId="1020"/>
    <cellStyle name="_10.Bieuthegioi-tan_NGTT2008(1)_Book3_Nongnghiep_NGDD 2013 Thu chi NSNN " xfId="1021"/>
    <cellStyle name="_10.Bieuthegioi-tan_NGTT2008(1)_Book3_Nongnghiep_Nongnghiep NGDD 2012_cap nhat den 24-5-2013(1)" xfId="1022"/>
    <cellStyle name="_10.Bieuthegioi-tan_NGTT2008(1)_Book3_So lieu quoc te TH" xfId="1023"/>
    <cellStyle name="_10.Bieuthegioi-tan_NGTT2008(1)_Book3_So lieu quoc te TH_08 Cong nghiep 2010" xfId="1024"/>
    <cellStyle name="_10.Bieuthegioi-tan_NGTT2008(1)_Book3_So lieu quoc te TH_08 Thuong mai va Du lich (Ok)" xfId="1025"/>
    <cellStyle name="_10.Bieuthegioi-tan_NGTT2008(1)_Book3_So lieu quoc te TH_09 Chi so gia 2011- VuTKG-1 (Ok)" xfId="1026"/>
    <cellStyle name="_10.Bieuthegioi-tan_NGTT2008(1)_Book3_So lieu quoc te TH_09 Du lich" xfId="1027"/>
    <cellStyle name="_10.Bieuthegioi-tan_NGTT2008(1)_Book3_So lieu quoc te TH_10 Van tai va BCVT (da sua ok)" xfId="1028"/>
    <cellStyle name="_10.Bieuthegioi-tan_NGTT2008(1)_Book3_So lieu quoc te TH_12 Giao duc, Y Te va Muc songnam2011" xfId="1029"/>
    <cellStyle name="_10.Bieuthegioi-tan_NGTT2008(1)_Book3_So lieu quoc te TH_nien giam tom tat du lich va XNK" xfId="1030"/>
    <cellStyle name="_10.Bieuthegioi-tan_NGTT2008(1)_Book3_So lieu quoc te TH_Nongnghiep" xfId="1031"/>
    <cellStyle name="_10.Bieuthegioi-tan_NGTT2008(1)_Book3_So lieu quoc te TH_XNK" xfId="1032"/>
    <cellStyle name="_10.Bieuthegioi-tan_NGTT2008(1)_Book3_So lieu quoc te(GDP)" xfId="1033"/>
    <cellStyle name="_10.Bieuthegioi-tan_NGTT2008(1)_Book3_So lieu quoc te(GDP)_02  Dan so lao dong(OK)" xfId="1034"/>
    <cellStyle name="_10.Bieuthegioi-tan_NGTT2008(1)_Book3_So lieu quoc te(GDP)_03 TKQG va Thu chi NSNN 2012" xfId="1035"/>
    <cellStyle name="_10.Bieuthegioi-tan_NGTT2008(1)_Book3_So lieu quoc te(GDP)_04 Doanh nghiep va CSKDCT 2012" xfId="1036"/>
    <cellStyle name="_10.Bieuthegioi-tan_NGTT2008(1)_Book3_So lieu quoc te(GDP)_05 Doanh nghiep va Ca the_2011 (Ok)" xfId="1037"/>
    <cellStyle name="_10.Bieuthegioi-tan_NGTT2008(1)_Book3_So lieu quoc te(GDP)_07 NGTT CN 2012" xfId="1038"/>
    <cellStyle name="_10.Bieuthegioi-tan_NGTT2008(1)_Book3_So lieu quoc te(GDP)_08 Thuong mai Tong muc - Diep" xfId="1039"/>
    <cellStyle name="_10.Bieuthegioi-tan_NGTT2008(1)_Book3_So lieu quoc te(GDP)_08 Thuong mai va Du lich (Ok)" xfId="1040"/>
    <cellStyle name="_10.Bieuthegioi-tan_NGTT2008(1)_Book3_So lieu quoc te(GDP)_09 Chi so gia 2011- VuTKG-1 (Ok)" xfId="1041"/>
    <cellStyle name="_10.Bieuthegioi-tan_NGTT2008(1)_Book3_So lieu quoc te(GDP)_09 Du lich" xfId="1042"/>
    <cellStyle name="_10.Bieuthegioi-tan_NGTT2008(1)_Book3_So lieu quoc te(GDP)_10 Van tai va BCVT (da sua ok)" xfId="1043"/>
    <cellStyle name="_10.Bieuthegioi-tan_NGTT2008(1)_Book3_So lieu quoc te(GDP)_11 (3)" xfId="1044"/>
    <cellStyle name="_10.Bieuthegioi-tan_NGTT2008(1)_Book3_So lieu quoc te(GDP)_11 (3)_04 Doanh nghiep va CSKDCT 2012" xfId="1045"/>
    <cellStyle name="_10.Bieuthegioi-tan_NGTT2008(1)_Book3_So lieu quoc te(GDP)_11 (3)_Xl0000167" xfId="1046"/>
    <cellStyle name="_10.Bieuthegioi-tan_NGTT2008(1)_Book3_So lieu quoc te(GDP)_12 (2)" xfId="1047"/>
    <cellStyle name="_10.Bieuthegioi-tan_NGTT2008(1)_Book3_So lieu quoc te(GDP)_12 (2)_04 Doanh nghiep va CSKDCT 2012" xfId="1048"/>
    <cellStyle name="_10.Bieuthegioi-tan_NGTT2008(1)_Book3_So lieu quoc te(GDP)_12 (2)_Xl0000167" xfId="1049"/>
    <cellStyle name="_10.Bieuthegioi-tan_NGTT2008(1)_Book3_So lieu quoc te(GDP)_12 Giao duc, Y Te va Muc songnam2011" xfId="1050"/>
    <cellStyle name="_10.Bieuthegioi-tan_NGTT2008(1)_Book3_So lieu quoc te(GDP)_12 So lieu quoc te (Ok)" xfId="1051"/>
    <cellStyle name="_10.Bieuthegioi-tan_NGTT2008(1)_Book3_So lieu quoc te(GDP)_13 Van tai 2012" xfId="1052"/>
    <cellStyle name="_10.Bieuthegioi-tan_NGTT2008(1)_Book3_So lieu quoc te(GDP)_Giaoduc2013(ok)" xfId="1053"/>
    <cellStyle name="_10.Bieuthegioi-tan_NGTT2008(1)_Book3_So lieu quoc te(GDP)_Maket NGTT2012 LN,TS (7-1-2013)" xfId="1054"/>
    <cellStyle name="_10.Bieuthegioi-tan_NGTT2008(1)_Book3_So lieu quoc te(GDP)_Maket NGTT2012 LN,TS (7-1-2013)_Nongnghiep" xfId="1055"/>
    <cellStyle name="_10.Bieuthegioi-tan_NGTT2008(1)_Book3_So lieu quoc te(GDP)_Ngiam_lamnghiep_2011_v2(1)(1)" xfId="1056"/>
    <cellStyle name="_10.Bieuthegioi-tan_NGTT2008(1)_Book3_So lieu quoc te(GDP)_Ngiam_lamnghiep_2011_v2(1)(1)_Nongnghiep" xfId="1057"/>
    <cellStyle name="_10.Bieuthegioi-tan_NGTT2008(1)_Book3_So lieu quoc te(GDP)_NGTT LN,TS 2012 (Chuan)" xfId="1058"/>
    <cellStyle name="_10.Bieuthegioi-tan_NGTT2008(1)_Book3_So lieu quoc te(GDP)_Nien giam TT Vu Nong nghiep 2012(solieu)-gui Vu TH 29-3-2013" xfId="1059"/>
    <cellStyle name="_10.Bieuthegioi-tan_NGTT2008(1)_Book3_So lieu quoc te(GDP)_Nongnghiep" xfId="1060"/>
    <cellStyle name="_10.Bieuthegioi-tan_NGTT2008(1)_Book3_So lieu quoc te(GDP)_Nongnghiep NGDD 2012_cap nhat den 24-5-2013(1)" xfId="1061"/>
    <cellStyle name="_10.Bieuthegioi-tan_NGTT2008(1)_Book3_So lieu quoc te(GDP)_Nongnghiep_Nongnghiep NGDD 2012_cap nhat den 24-5-2013(1)" xfId="1062"/>
    <cellStyle name="_10.Bieuthegioi-tan_NGTT2008(1)_Book3_So lieu quoc te(GDP)_Xl0000147" xfId="1063"/>
    <cellStyle name="_10.Bieuthegioi-tan_NGTT2008(1)_Book3_So lieu quoc te(GDP)_Xl0000167" xfId="1064"/>
    <cellStyle name="_10.Bieuthegioi-tan_NGTT2008(1)_Book3_So lieu quoc te(GDP)_XNK" xfId="1065"/>
    <cellStyle name="_10.Bieuthegioi-tan_NGTT2008(1)_Book3_Xl0000147" xfId="1066"/>
    <cellStyle name="_10.Bieuthegioi-tan_NGTT2008(1)_Book3_Xl0000167" xfId="1067"/>
    <cellStyle name="_10.Bieuthegioi-tan_NGTT2008(1)_Book3_XNK" xfId="1068"/>
    <cellStyle name="_10.Bieuthegioi-tan_NGTT2008(1)_Book3_XNK_08 Thuong mai Tong muc - Diep" xfId="1069"/>
    <cellStyle name="_10.Bieuthegioi-tan_NGTT2008(1)_Book3_XNK_Bo sung 04 bieu Cong nghiep" xfId="1070"/>
    <cellStyle name="_10.Bieuthegioi-tan_NGTT2008(1)_Book3_XNK-2012" xfId="1071"/>
    <cellStyle name="_10.Bieuthegioi-tan_NGTT2008(1)_Book3_XNK-Market" xfId="1072"/>
    <cellStyle name="_10.Bieuthegioi-tan_NGTT2008(1)_Book4" xfId="1073"/>
    <cellStyle name="_10.Bieuthegioi-tan_NGTT2008(1)_Book4_08 Cong nghiep 2010" xfId="1074"/>
    <cellStyle name="_10.Bieuthegioi-tan_NGTT2008(1)_Book4_08 Thuong mai va Du lich (Ok)" xfId="1075"/>
    <cellStyle name="_10.Bieuthegioi-tan_NGTT2008(1)_Book4_09 Chi so gia 2011- VuTKG-1 (Ok)" xfId="1076"/>
    <cellStyle name="_10.Bieuthegioi-tan_NGTT2008(1)_Book4_09 Du lich" xfId="1077"/>
    <cellStyle name="_10.Bieuthegioi-tan_NGTT2008(1)_Book4_10 Van tai va BCVT (da sua ok)" xfId="1078"/>
    <cellStyle name="_10.Bieuthegioi-tan_NGTT2008(1)_Book4_12 Giao duc, Y Te va Muc songnam2011" xfId="1079"/>
    <cellStyle name="_10.Bieuthegioi-tan_NGTT2008(1)_Book4_12 So lieu quoc te (Ok)" xfId="1080"/>
    <cellStyle name="_10.Bieuthegioi-tan_NGTT2008(1)_Book4_Book1" xfId="1081"/>
    <cellStyle name="_10.Bieuthegioi-tan_NGTT2008(1)_Book4_nien giam tom tat du lich va XNK" xfId="1082"/>
    <cellStyle name="_10.Bieuthegioi-tan_NGTT2008(1)_Book4_Nongnghiep" xfId="1083"/>
    <cellStyle name="_10.Bieuthegioi-tan_NGTT2008(1)_Book4_XNK" xfId="1084"/>
    <cellStyle name="_10.Bieuthegioi-tan_NGTT2008(1)_Book4_XNK-2012" xfId="1085"/>
    <cellStyle name="_10.Bieuthegioi-tan_NGTT2008(1)_CSKDCT 2010" xfId="1086"/>
    <cellStyle name="_10.Bieuthegioi-tan_NGTT2008(1)_CSKDCT 2010_Bo sung 04 bieu Cong nghiep" xfId="1087"/>
    <cellStyle name="_10.Bieuthegioi-tan_NGTT2008(1)_CucThongke-phucdap-Tuan-Anh" xfId="1088"/>
    <cellStyle name="_10.Bieuthegioi-tan_NGTT2008(1)_dan so phan tich 10 nam(moi)" xfId="1089"/>
    <cellStyle name="_10.Bieuthegioi-tan_NGTT2008(1)_dan so phan tich 10 nam(moi)_01 Don vi HC" xfId="1090"/>
    <cellStyle name="_10.Bieuthegioi-tan_NGTT2008(1)_dan so phan tich 10 nam(moi)_02 Danso_Laodong 2012(chuan) CO SO" xfId="1091"/>
    <cellStyle name="_10.Bieuthegioi-tan_NGTT2008(1)_dan so phan tich 10 nam(moi)_04 Doanh nghiep va CSKDCT 2012" xfId="1092"/>
    <cellStyle name="_10.Bieuthegioi-tan_NGTT2008(1)_dan so phan tich 10 nam(moi)_NGDD 2013 Thu chi NSNN " xfId="1093"/>
    <cellStyle name="_10.Bieuthegioi-tan_NGTT2008(1)_dan so phan tich 10 nam(moi)_Nien giam KT_TV 2010" xfId="1094"/>
    <cellStyle name="_10.Bieuthegioi-tan_NGTT2008(1)_dan so phan tich 10 nam(moi)_Xl0000167" xfId="1095"/>
    <cellStyle name="_10.Bieuthegioi-tan_NGTT2008(1)_Dat Dai NGTT -2013" xfId="1096"/>
    <cellStyle name="_10.Bieuthegioi-tan_NGTT2008(1)_Giaoduc2013(ok)" xfId="1097"/>
    <cellStyle name="_10.Bieuthegioi-tan_NGTT2008(1)_GTSXNN" xfId="1098"/>
    <cellStyle name="_10.Bieuthegioi-tan_NGTT2008(1)_GTSXNN_Nongnghiep NGDD 2012_cap nhat den 24-5-2013(1)" xfId="1099"/>
    <cellStyle name="_10.Bieuthegioi-tan_NGTT2008(1)_Lam nghiep, thuy san 2010 (ok)" xfId="1100"/>
    <cellStyle name="_10.Bieuthegioi-tan_NGTT2008(1)_Lam nghiep, thuy san 2010 (ok)_08 Cong nghiep 2010" xfId="1101"/>
    <cellStyle name="_10.Bieuthegioi-tan_NGTT2008(1)_Lam nghiep, thuy san 2010 (ok)_08 Thuong mai va Du lich (Ok)" xfId="1102"/>
    <cellStyle name="_10.Bieuthegioi-tan_NGTT2008(1)_Lam nghiep, thuy san 2010 (ok)_09 Chi so gia 2011- VuTKG-1 (Ok)" xfId="1103"/>
    <cellStyle name="_10.Bieuthegioi-tan_NGTT2008(1)_Lam nghiep, thuy san 2010 (ok)_09 Du lich" xfId="1104"/>
    <cellStyle name="_10.Bieuthegioi-tan_NGTT2008(1)_Lam nghiep, thuy san 2010 (ok)_10 Van tai va BCVT (da sua ok)" xfId="1105"/>
    <cellStyle name="_10.Bieuthegioi-tan_NGTT2008(1)_Lam nghiep, thuy san 2010 (ok)_12 Giao duc, Y Te va Muc songnam2011" xfId="1106"/>
    <cellStyle name="_10.Bieuthegioi-tan_NGTT2008(1)_Lam nghiep, thuy san 2010 (ok)_nien giam tom tat du lich va XNK" xfId="1107"/>
    <cellStyle name="_10.Bieuthegioi-tan_NGTT2008(1)_Lam nghiep, thuy san 2010 (ok)_Nongnghiep" xfId="1108"/>
    <cellStyle name="_10.Bieuthegioi-tan_NGTT2008(1)_Lam nghiep, thuy san 2010 (ok)_XNK" xfId="1109"/>
    <cellStyle name="_10.Bieuthegioi-tan_NGTT2008(1)_Maket NGTT Cong nghiep 2011" xfId="1110"/>
    <cellStyle name="_10.Bieuthegioi-tan_NGTT2008(1)_Maket NGTT Cong nghiep 2011_08 Cong nghiep 2010" xfId="1111"/>
    <cellStyle name="_10.Bieuthegioi-tan_NGTT2008(1)_Maket NGTT Cong nghiep 2011_08 Thuong mai va Du lich (Ok)" xfId="1112"/>
    <cellStyle name="_10.Bieuthegioi-tan_NGTT2008(1)_Maket NGTT Cong nghiep 2011_09 Chi so gia 2011- VuTKG-1 (Ok)" xfId="1113"/>
    <cellStyle name="_10.Bieuthegioi-tan_NGTT2008(1)_Maket NGTT Cong nghiep 2011_09 Du lich" xfId="1114"/>
    <cellStyle name="_10.Bieuthegioi-tan_NGTT2008(1)_Maket NGTT Cong nghiep 2011_10 Van tai va BCVT (da sua ok)" xfId="1115"/>
    <cellStyle name="_10.Bieuthegioi-tan_NGTT2008(1)_Maket NGTT Cong nghiep 2011_12 Giao duc, Y Te va Muc songnam2011" xfId="1116"/>
    <cellStyle name="_10.Bieuthegioi-tan_NGTT2008(1)_Maket NGTT Cong nghiep 2011_nien giam tom tat du lich va XNK" xfId="1117"/>
    <cellStyle name="_10.Bieuthegioi-tan_NGTT2008(1)_Maket NGTT Cong nghiep 2011_Nongnghiep" xfId="1118"/>
    <cellStyle name="_10.Bieuthegioi-tan_NGTT2008(1)_Maket NGTT Cong nghiep 2011_XNK" xfId="1119"/>
    <cellStyle name="_10.Bieuthegioi-tan_NGTT2008(1)_Maket NGTT Doanh Nghiep 2011" xfId="1120"/>
    <cellStyle name="_10.Bieuthegioi-tan_NGTT2008(1)_Maket NGTT Doanh Nghiep 2011_08 Cong nghiep 2010" xfId="1121"/>
    <cellStyle name="_10.Bieuthegioi-tan_NGTT2008(1)_Maket NGTT Doanh Nghiep 2011_08 Thuong mai va Du lich (Ok)" xfId="1122"/>
    <cellStyle name="_10.Bieuthegioi-tan_NGTT2008(1)_Maket NGTT Doanh Nghiep 2011_09 Chi so gia 2011- VuTKG-1 (Ok)" xfId="1123"/>
    <cellStyle name="_10.Bieuthegioi-tan_NGTT2008(1)_Maket NGTT Doanh Nghiep 2011_09 Du lich" xfId="1124"/>
    <cellStyle name="_10.Bieuthegioi-tan_NGTT2008(1)_Maket NGTT Doanh Nghiep 2011_10 Van tai va BCVT (da sua ok)" xfId="1125"/>
    <cellStyle name="_10.Bieuthegioi-tan_NGTT2008(1)_Maket NGTT Doanh Nghiep 2011_12 Giao duc, Y Te va Muc songnam2011" xfId="1126"/>
    <cellStyle name="_10.Bieuthegioi-tan_NGTT2008(1)_Maket NGTT Doanh Nghiep 2011_nien giam tom tat du lich va XNK" xfId="1127"/>
    <cellStyle name="_10.Bieuthegioi-tan_NGTT2008(1)_Maket NGTT Doanh Nghiep 2011_Nongnghiep" xfId="1128"/>
    <cellStyle name="_10.Bieuthegioi-tan_NGTT2008(1)_Maket NGTT Doanh Nghiep 2011_XNK" xfId="1129"/>
    <cellStyle name="_10.Bieuthegioi-tan_NGTT2008(1)_Maket NGTT Thu chi NS 2011" xfId="1130"/>
    <cellStyle name="_10.Bieuthegioi-tan_NGTT2008(1)_Maket NGTT Thu chi NS 2011_08 Cong nghiep 2010" xfId="1131"/>
    <cellStyle name="_10.Bieuthegioi-tan_NGTT2008(1)_Maket NGTT Thu chi NS 2011_08 Thuong mai va Du lich (Ok)" xfId="1132"/>
    <cellStyle name="_10.Bieuthegioi-tan_NGTT2008(1)_Maket NGTT Thu chi NS 2011_09 Chi so gia 2011- VuTKG-1 (Ok)" xfId="1133"/>
    <cellStyle name="_10.Bieuthegioi-tan_NGTT2008(1)_Maket NGTT Thu chi NS 2011_09 Du lich" xfId="1134"/>
    <cellStyle name="_10.Bieuthegioi-tan_NGTT2008(1)_Maket NGTT Thu chi NS 2011_10 Van tai va BCVT (da sua ok)" xfId="1135"/>
    <cellStyle name="_10.Bieuthegioi-tan_NGTT2008(1)_Maket NGTT Thu chi NS 2011_12 Giao duc, Y Te va Muc songnam2011" xfId="1136"/>
    <cellStyle name="_10.Bieuthegioi-tan_NGTT2008(1)_Maket NGTT Thu chi NS 2011_nien giam tom tat du lich va XNK" xfId="1137"/>
    <cellStyle name="_10.Bieuthegioi-tan_NGTT2008(1)_Maket NGTT Thu chi NS 2011_Nongnghiep" xfId="1138"/>
    <cellStyle name="_10.Bieuthegioi-tan_NGTT2008(1)_Maket NGTT Thu chi NS 2011_XNK" xfId="1139"/>
    <cellStyle name="_10.Bieuthegioi-tan_NGTT2008(1)_Maket NGTT2012 LN,TS (7-1-2013)" xfId="1140"/>
    <cellStyle name="_10.Bieuthegioi-tan_NGTT2008(1)_Maket NGTT2012 LN,TS (7-1-2013)_Nongnghiep" xfId="1141"/>
    <cellStyle name="_10.Bieuthegioi-tan_NGTT2008(1)_Ngiam_lamnghiep_2011_v2(1)(1)" xfId="1142"/>
    <cellStyle name="_10.Bieuthegioi-tan_NGTT2008(1)_Ngiam_lamnghiep_2011_v2(1)(1)_Nongnghiep" xfId="1143"/>
    <cellStyle name="_10.Bieuthegioi-tan_NGTT2008(1)_NGTT Ca the 2011 Diep" xfId="1144"/>
    <cellStyle name="_10.Bieuthegioi-tan_NGTT2008(1)_NGTT Ca the 2011 Diep_08 Cong nghiep 2010" xfId="1145"/>
    <cellStyle name="_10.Bieuthegioi-tan_NGTT2008(1)_NGTT Ca the 2011 Diep_08 Thuong mai va Du lich (Ok)" xfId="1146"/>
    <cellStyle name="_10.Bieuthegioi-tan_NGTT2008(1)_NGTT Ca the 2011 Diep_09 Chi so gia 2011- VuTKG-1 (Ok)" xfId="1147"/>
    <cellStyle name="_10.Bieuthegioi-tan_NGTT2008(1)_NGTT Ca the 2011 Diep_09 Du lich" xfId="1148"/>
    <cellStyle name="_10.Bieuthegioi-tan_NGTT2008(1)_NGTT Ca the 2011 Diep_10 Van tai va BCVT (da sua ok)" xfId="1149"/>
    <cellStyle name="_10.Bieuthegioi-tan_NGTT2008(1)_NGTT Ca the 2011 Diep_12 Giao duc, Y Te va Muc songnam2011" xfId="1150"/>
    <cellStyle name="_10.Bieuthegioi-tan_NGTT2008(1)_NGTT Ca the 2011 Diep_nien giam tom tat du lich va XNK" xfId="1151"/>
    <cellStyle name="_10.Bieuthegioi-tan_NGTT2008(1)_NGTT Ca the 2011 Diep_Nongnghiep" xfId="1152"/>
    <cellStyle name="_10.Bieuthegioi-tan_NGTT2008(1)_NGTT Ca the 2011 Diep_XNK" xfId="1153"/>
    <cellStyle name="_10.Bieuthegioi-tan_NGTT2008(1)_NGTT LN,TS 2012 (Chuan)" xfId="1154"/>
    <cellStyle name="_10.Bieuthegioi-tan_NGTT2008(1)_Nien giam day du  Nong nghiep 2010" xfId="1155"/>
    <cellStyle name="_10.Bieuthegioi-tan_NGTT2008(1)_Nien giam TT Vu Nong nghiep 2012(solieu)-gui Vu TH 29-3-2013" xfId="1156"/>
    <cellStyle name="_10.Bieuthegioi-tan_NGTT2008(1)_Nongnghiep" xfId="1157"/>
    <cellStyle name="_10.Bieuthegioi-tan_NGTT2008(1)_Nongnghiep_Bo sung 04 bieu Cong nghiep" xfId="1158"/>
    <cellStyle name="_10.Bieuthegioi-tan_NGTT2008(1)_Nongnghiep_Mau" xfId="1159"/>
    <cellStyle name="_10.Bieuthegioi-tan_NGTT2008(1)_Nongnghiep_NGDD 2013 Thu chi NSNN " xfId="1160"/>
    <cellStyle name="_10.Bieuthegioi-tan_NGTT2008(1)_Nongnghiep_Nongnghiep NGDD 2012_cap nhat den 24-5-2013(1)" xfId="1161"/>
    <cellStyle name="_10.Bieuthegioi-tan_NGTT2008(1)_Phan i (in)" xfId="1162"/>
    <cellStyle name="_10.Bieuthegioi-tan_NGTT2008(1)_So lieu quoc te TH" xfId="1163"/>
    <cellStyle name="_10.Bieuthegioi-tan_NGTT2008(1)_So lieu quoc te TH_08 Cong nghiep 2010" xfId="1164"/>
    <cellStyle name="_10.Bieuthegioi-tan_NGTT2008(1)_So lieu quoc te TH_08 Thuong mai va Du lich (Ok)" xfId="1165"/>
    <cellStyle name="_10.Bieuthegioi-tan_NGTT2008(1)_So lieu quoc te TH_09 Chi so gia 2011- VuTKG-1 (Ok)" xfId="1166"/>
    <cellStyle name="_10.Bieuthegioi-tan_NGTT2008(1)_So lieu quoc te TH_09 Du lich" xfId="1167"/>
    <cellStyle name="_10.Bieuthegioi-tan_NGTT2008(1)_So lieu quoc te TH_10 Van tai va BCVT (da sua ok)" xfId="1168"/>
    <cellStyle name="_10.Bieuthegioi-tan_NGTT2008(1)_So lieu quoc te TH_12 Giao duc, Y Te va Muc songnam2011" xfId="1169"/>
    <cellStyle name="_10.Bieuthegioi-tan_NGTT2008(1)_So lieu quoc te TH_nien giam tom tat du lich va XNK" xfId="1170"/>
    <cellStyle name="_10.Bieuthegioi-tan_NGTT2008(1)_So lieu quoc te TH_Nongnghiep" xfId="1171"/>
    <cellStyle name="_10.Bieuthegioi-tan_NGTT2008(1)_So lieu quoc te TH_XNK" xfId="1172"/>
    <cellStyle name="_10.Bieuthegioi-tan_NGTT2008(1)_So lieu quoc te(GDP)" xfId="1173"/>
    <cellStyle name="_10.Bieuthegioi-tan_NGTT2008(1)_So lieu quoc te(GDP)_02  Dan so lao dong(OK)" xfId="1174"/>
    <cellStyle name="_10.Bieuthegioi-tan_NGTT2008(1)_So lieu quoc te(GDP)_03 TKQG va Thu chi NSNN 2012" xfId="1175"/>
    <cellStyle name="_10.Bieuthegioi-tan_NGTT2008(1)_So lieu quoc te(GDP)_04 Doanh nghiep va CSKDCT 2012" xfId="1176"/>
    <cellStyle name="_10.Bieuthegioi-tan_NGTT2008(1)_So lieu quoc te(GDP)_05 Doanh nghiep va Ca the_2011 (Ok)" xfId="1177"/>
    <cellStyle name="_10.Bieuthegioi-tan_NGTT2008(1)_So lieu quoc te(GDP)_07 NGTT CN 2012" xfId="1178"/>
    <cellStyle name="_10.Bieuthegioi-tan_NGTT2008(1)_So lieu quoc te(GDP)_08 Thuong mai Tong muc - Diep" xfId="1179"/>
    <cellStyle name="_10.Bieuthegioi-tan_NGTT2008(1)_So lieu quoc te(GDP)_08 Thuong mai va Du lich (Ok)" xfId="1180"/>
    <cellStyle name="_10.Bieuthegioi-tan_NGTT2008(1)_So lieu quoc te(GDP)_09 Chi so gia 2011- VuTKG-1 (Ok)" xfId="1181"/>
    <cellStyle name="_10.Bieuthegioi-tan_NGTT2008(1)_So lieu quoc te(GDP)_09 Du lich" xfId="1182"/>
    <cellStyle name="_10.Bieuthegioi-tan_NGTT2008(1)_So lieu quoc te(GDP)_10 Van tai va BCVT (da sua ok)" xfId="1183"/>
    <cellStyle name="_10.Bieuthegioi-tan_NGTT2008(1)_So lieu quoc te(GDP)_11 (3)" xfId="1184"/>
    <cellStyle name="_10.Bieuthegioi-tan_NGTT2008(1)_So lieu quoc te(GDP)_11 (3)_04 Doanh nghiep va CSKDCT 2012" xfId="1185"/>
    <cellStyle name="_10.Bieuthegioi-tan_NGTT2008(1)_So lieu quoc te(GDP)_11 (3)_Xl0000167" xfId="1186"/>
    <cellStyle name="_10.Bieuthegioi-tan_NGTT2008(1)_So lieu quoc te(GDP)_12 (2)" xfId="1187"/>
    <cellStyle name="_10.Bieuthegioi-tan_NGTT2008(1)_So lieu quoc te(GDP)_12 (2)_04 Doanh nghiep va CSKDCT 2012" xfId="1188"/>
    <cellStyle name="_10.Bieuthegioi-tan_NGTT2008(1)_So lieu quoc te(GDP)_12 (2)_Xl0000167" xfId="1189"/>
    <cellStyle name="_10.Bieuthegioi-tan_NGTT2008(1)_So lieu quoc te(GDP)_12 Giao duc, Y Te va Muc songnam2011" xfId="1190"/>
    <cellStyle name="_10.Bieuthegioi-tan_NGTT2008(1)_So lieu quoc te(GDP)_12 So lieu quoc te (Ok)" xfId="1191"/>
    <cellStyle name="_10.Bieuthegioi-tan_NGTT2008(1)_So lieu quoc te(GDP)_13 Van tai 2012" xfId="1192"/>
    <cellStyle name="_10.Bieuthegioi-tan_NGTT2008(1)_So lieu quoc te(GDP)_Giaoduc2013(ok)" xfId="1193"/>
    <cellStyle name="_10.Bieuthegioi-tan_NGTT2008(1)_So lieu quoc te(GDP)_Maket NGTT2012 LN,TS (7-1-2013)" xfId="1194"/>
    <cellStyle name="_10.Bieuthegioi-tan_NGTT2008(1)_So lieu quoc te(GDP)_Maket NGTT2012 LN,TS (7-1-2013)_Nongnghiep" xfId="1195"/>
    <cellStyle name="_10.Bieuthegioi-tan_NGTT2008(1)_So lieu quoc te(GDP)_Ngiam_lamnghiep_2011_v2(1)(1)" xfId="1196"/>
    <cellStyle name="_10.Bieuthegioi-tan_NGTT2008(1)_So lieu quoc te(GDP)_Ngiam_lamnghiep_2011_v2(1)(1)_Nongnghiep" xfId="1197"/>
    <cellStyle name="_10.Bieuthegioi-tan_NGTT2008(1)_So lieu quoc te(GDP)_NGTT LN,TS 2012 (Chuan)" xfId="1198"/>
    <cellStyle name="_10.Bieuthegioi-tan_NGTT2008(1)_So lieu quoc te(GDP)_Nien giam TT Vu Nong nghiep 2012(solieu)-gui Vu TH 29-3-2013" xfId="1199"/>
    <cellStyle name="_10.Bieuthegioi-tan_NGTT2008(1)_So lieu quoc te(GDP)_Nongnghiep" xfId="1200"/>
    <cellStyle name="_10.Bieuthegioi-tan_NGTT2008(1)_So lieu quoc te(GDP)_Nongnghiep NGDD 2012_cap nhat den 24-5-2013(1)" xfId="1201"/>
    <cellStyle name="_10.Bieuthegioi-tan_NGTT2008(1)_So lieu quoc te(GDP)_Nongnghiep_Nongnghiep NGDD 2012_cap nhat den 24-5-2013(1)" xfId="1202"/>
    <cellStyle name="_10.Bieuthegioi-tan_NGTT2008(1)_So lieu quoc te(GDP)_Xl0000147" xfId="1203"/>
    <cellStyle name="_10.Bieuthegioi-tan_NGTT2008(1)_So lieu quoc te(GDP)_Xl0000167" xfId="1204"/>
    <cellStyle name="_10.Bieuthegioi-tan_NGTT2008(1)_So lieu quoc te(GDP)_XNK" xfId="1205"/>
    <cellStyle name="_10.Bieuthegioi-tan_NGTT2008(1)_Thuong mai va Du lich" xfId="1206"/>
    <cellStyle name="_10.Bieuthegioi-tan_NGTT2008(1)_Thuong mai va Du lich_01 Don vi HC" xfId="1207"/>
    <cellStyle name="_10.Bieuthegioi-tan_NGTT2008(1)_Thuong mai va Du lich_NGDD 2013 Thu chi NSNN " xfId="1208"/>
    <cellStyle name="_10.Bieuthegioi-tan_NGTT2008(1)_Tong hop 1" xfId="1209"/>
    <cellStyle name="_10.Bieuthegioi-tan_NGTT2008(1)_Tong hop NGTT" xfId="1210"/>
    <cellStyle name="_10.Bieuthegioi-tan_NGTT2008(1)_Xl0000167" xfId="1211"/>
    <cellStyle name="_10.Bieuthegioi-tan_NGTT2008(1)_XNK" xfId="1212"/>
    <cellStyle name="_10.Bieuthegioi-tan_NGTT2008(1)_XNK (10-6)" xfId="1213"/>
    <cellStyle name="_10.Bieuthegioi-tan_NGTT2008(1)_XNK_08 Thuong mai Tong muc - Diep" xfId="1214"/>
    <cellStyle name="_10.Bieuthegioi-tan_NGTT2008(1)_XNK_Bo sung 04 bieu Cong nghiep" xfId="1215"/>
    <cellStyle name="_10.Bieuthegioi-tan_NGTT2008(1)_XNK-2012" xfId="1216"/>
    <cellStyle name="_10.Bieuthegioi-tan_NGTT2008(1)_XNK-Market" xfId="1217"/>
    <cellStyle name="_10_Market_VH_YT_GD_NGTT_2011" xfId="1218"/>
    <cellStyle name="_10_Market_VH_YT_GD_NGTT_2011_02  Dan so lao dong(OK)" xfId="1219"/>
    <cellStyle name="_10_Market_VH_YT_GD_NGTT_2011_03 TKQG va Thu chi NSNN 2012" xfId="1220"/>
    <cellStyle name="_10_Market_VH_YT_GD_NGTT_2011_04 Doanh nghiep va CSKDCT 2012" xfId="1221"/>
    <cellStyle name="_10_Market_VH_YT_GD_NGTT_2011_05 Doanh nghiep va Ca the_2011 (Ok)" xfId="1222"/>
    <cellStyle name="_10_Market_VH_YT_GD_NGTT_2011_07 NGTT CN 2012" xfId="1223"/>
    <cellStyle name="_10_Market_VH_YT_GD_NGTT_2011_08 Thuong mai Tong muc - Diep" xfId="1224"/>
    <cellStyle name="_10_Market_VH_YT_GD_NGTT_2011_08 Thuong mai va Du lich (Ok)" xfId="1225"/>
    <cellStyle name="_10_Market_VH_YT_GD_NGTT_2011_09 Chi so gia 2011- VuTKG-1 (Ok)" xfId="1226"/>
    <cellStyle name="_10_Market_VH_YT_GD_NGTT_2011_09 Du lich" xfId="1227"/>
    <cellStyle name="_10_Market_VH_YT_GD_NGTT_2011_10 Van tai va BCVT (da sua ok)" xfId="1228"/>
    <cellStyle name="_10_Market_VH_YT_GD_NGTT_2011_11 (3)" xfId="1229"/>
    <cellStyle name="_10_Market_VH_YT_GD_NGTT_2011_11 (3)_04 Doanh nghiep va CSKDCT 2012" xfId="1230"/>
    <cellStyle name="_10_Market_VH_YT_GD_NGTT_2011_11 (3)_Xl0000167" xfId="1231"/>
    <cellStyle name="_10_Market_VH_YT_GD_NGTT_2011_12 (2)" xfId="1232"/>
    <cellStyle name="_10_Market_VH_YT_GD_NGTT_2011_12 (2)_04 Doanh nghiep va CSKDCT 2012" xfId="1233"/>
    <cellStyle name="_10_Market_VH_YT_GD_NGTT_2011_12 (2)_Xl0000167" xfId="1234"/>
    <cellStyle name="_10_Market_VH_YT_GD_NGTT_2011_12 Giao duc, Y Te va Muc songnam2011" xfId="1235"/>
    <cellStyle name="_10_Market_VH_YT_GD_NGTT_2011_13 Van tai 2012" xfId="1236"/>
    <cellStyle name="_10_Market_VH_YT_GD_NGTT_2011_Giaoduc2013(ok)" xfId="1237"/>
    <cellStyle name="_10_Market_VH_YT_GD_NGTT_2011_Maket NGTT2012 LN,TS (7-1-2013)" xfId="1238"/>
    <cellStyle name="_10_Market_VH_YT_GD_NGTT_2011_Maket NGTT2012 LN,TS (7-1-2013)_Nongnghiep" xfId="1239"/>
    <cellStyle name="_10_Market_VH_YT_GD_NGTT_2011_Ngiam_lamnghiep_2011_v2(1)(1)" xfId="1240"/>
    <cellStyle name="_10_Market_VH_YT_GD_NGTT_2011_Ngiam_lamnghiep_2011_v2(1)(1)_Nongnghiep" xfId="1241"/>
    <cellStyle name="_10_Market_VH_YT_GD_NGTT_2011_NGTT LN,TS 2012 (Chuan)" xfId="1242"/>
    <cellStyle name="_10_Market_VH_YT_GD_NGTT_2011_Nien giam TT Vu Nong nghiep 2012(solieu)-gui Vu TH 29-3-2013" xfId="1243"/>
    <cellStyle name="_10_Market_VH_YT_GD_NGTT_2011_Nongnghiep" xfId="1244"/>
    <cellStyle name="_10_Market_VH_YT_GD_NGTT_2011_Nongnghiep NGDD 2012_cap nhat den 24-5-2013(1)" xfId="1245"/>
    <cellStyle name="_10_Market_VH_YT_GD_NGTT_2011_Nongnghiep_Nongnghiep NGDD 2012_cap nhat den 24-5-2013(1)" xfId="1246"/>
    <cellStyle name="_10_Market_VH_YT_GD_NGTT_2011_Xl0000147" xfId="1247"/>
    <cellStyle name="_10_Market_VH_YT_GD_NGTT_2011_Xl0000167" xfId="1248"/>
    <cellStyle name="_10_Market_VH_YT_GD_NGTT_2011_XNK" xfId="1249"/>
    <cellStyle name="_12 So lieu quoc te (Ok)" xfId="1250"/>
    <cellStyle name="_15.Quoc te" xfId="1251"/>
    <cellStyle name="_2.OK" xfId="1252"/>
    <cellStyle name="_3OK" xfId="1253"/>
    <cellStyle name="_4OK" xfId="1254"/>
    <cellStyle name="_5OK" xfId="1255"/>
    <cellStyle name="_6OK" xfId="1256"/>
    <cellStyle name="_7OK" xfId="1257"/>
    <cellStyle name="_8OK" xfId="1258"/>
    <cellStyle name="_Book1" xfId="1259"/>
    <cellStyle name="_Book2" xfId="1260"/>
    <cellStyle name="_Book2 10" xfId="1261"/>
    <cellStyle name="_Book2 11" xfId="1262"/>
    <cellStyle name="_Book2 12" xfId="1263"/>
    <cellStyle name="_Book2 13" xfId="1264"/>
    <cellStyle name="_Book2 14" xfId="1265"/>
    <cellStyle name="_Book2 15" xfId="1266"/>
    <cellStyle name="_Book2 16" xfId="1267"/>
    <cellStyle name="_Book2 17" xfId="1268"/>
    <cellStyle name="_Book2 18" xfId="1269"/>
    <cellStyle name="_Book2 19" xfId="1270"/>
    <cellStyle name="_Book2 2" xfId="1271"/>
    <cellStyle name="_Book2 3" xfId="1272"/>
    <cellStyle name="_Book2 4" xfId="1273"/>
    <cellStyle name="_Book2 5" xfId="1274"/>
    <cellStyle name="_Book2 6" xfId="1275"/>
    <cellStyle name="_Book2 7" xfId="1276"/>
    <cellStyle name="_Book2 8" xfId="1277"/>
    <cellStyle name="_Book2 9" xfId="1278"/>
    <cellStyle name="_Book2_01 Don vi HC" xfId="1279"/>
    <cellStyle name="_Book2_01 DVHC-DSLD 2010" xfId="1280"/>
    <cellStyle name="_Book2_02  Dan so lao dong(OK)" xfId="1281"/>
    <cellStyle name="_Book2_02 Danso_Laodong 2012(chuan) CO SO" xfId="1282"/>
    <cellStyle name="_Book2_03 TKQG va Thu chi NSNN 2012" xfId="1283"/>
    <cellStyle name="_Book2_04 Doanh nghiep va CSKDCT 2012" xfId="1284"/>
    <cellStyle name="_Book2_05 Doanh nghiep va Ca the_2011 (Ok)" xfId="1285"/>
    <cellStyle name="_Book2_05 NGTT DN 2010 (OK)" xfId="1286"/>
    <cellStyle name="_Book2_05 NGTT DN 2010 (OK)_Bo sung 04 bieu Cong nghiep" xfId="1287"/>
    <cellStyle name="_Book2_06 Nong, lam nghiep 2010  (ok)" xfId="1288"/>
    <cellStyle name="_Book2_07 NGTT CN 2012" xfId="1289"/>
    <cellStyle name="_Book2_08 Thuong mai Tong muc - Diep" xfId="1290"/>
    <cellStyle name="_Book2_08 Thuong mai va Du lich (Ok)" xfId="1291"/>
    <cellStyle name="_Book2_09 Chi so gia 2011- VuTKG-1 (Ok)" xfId="1292"/>
    <cellStyle name="_Book2_09 Du lich" xfId="1293"/>
    <cellStyle name="_Book2_10 Market VH, YT, GD, NGTT 2011 " xfId="1294"/>
    <cellStyle name="_Book2_10 Market VH, YT, GD, NGTT 2011 _02  Dan so lao dong(OK)" xfId="1295"/>
    <cellStyle name="_Book2_10 Market VH, YT, GD, NGTT 2011 _03 TKQG va Thu chi NSNN 2012" xfId="1296"/>
    <cellStyle name="_Book2_10 Market VH, YT, GD, NGTT 2011 _04 Doanh nghiep va CSKDCT 2012" xfId="1297"/>
    <cellStyle name="_Book2_10 Market VH, YT, GD, NGTT 2011 _05 Doanh nghiep va Ca the_2011 (Ok)" xfId="1298"/>
    <cellStyle name="_Book2_10 Market VH, YT, GD, NGTT 2011 _07 NGTT CN 2012" xfId="1299"/>
    <cellStyle name="_Book2_10 Market VH, YT, GD, NGTT 2011 _08 Thuong mai Tong muc - Diep" xfId="1300"/>
    <cellStyle name="_Book2_10 Market VH, YT, GD, NGTT 2011 _08 Thuong mai va Du lich (Ok)" xfId="1301"/>
    <cellStyle name="_Book2_10 Market VH, YT, GD, NGTT 2011 _09 Chi so gia 2011- VuTKG-1 (Ok)" xfId="1302"/>
    <cellStyle name="_Book2_10 Market VH, YT, GD, NGTT 2011 _09 Du lich" xfId="1303"/>
    <cellStyle name="_Book2_10 Market VH, YT, GD, NGTT 2011 _10 Van tai va BCVT (da sua ok)" xfId="1304"/>
    <cellStyle name="_Book2_10 Market VH, YT, GD, NGTT 2011 _11 (3)" xfId="1305"/>
    <cellStyle name="_Book2_10 Market VH, YT, GD, NGTT 2011 _11 (3)_04 Doanh nghiep va CSKDCT 2012" xfId="1306"/>
    <cellStyle name="_Book2_10 Market VH, YT, GD, NGTT 2011 _11 (3)_Xl0000167" xfId="1307"/>
    <cellStyle name="_Book2_10 Market VH, YT, GD, NGTT 2011 _12 (2)" xfId="1308"/>
    <cellStyle name="_Book2_10 Market VH, YT, GD, NGTT 2011 _12 (2)_04 Doanh nghiep va CSKDCT 2012" xfId="1309"/>
    <cellStyle name="_Book2_10 Market VH, YT, GD, NGTT 2011 _12 (2)_Xl0000167" xfId="1310"/>
    <cellStyle name="_Book2_10 Market VH, YT, GD, NGTT 2011 _12 Giao duc, Y Te va Muc songnam2011" xfId="1311"/>
    <cellStyle name="_Book2_10 Market VH, YT, GD, NGTT 2011 _13 Van tai 2012" xfId="1312"/>
    <cellStyle name="_Book2_10 Market VH, YT, GD, NGTT 2011 _Giaoduc2013(ok)" xfId="1313"/>
    <cellStyle name="_Book2_10 Market VH, YT, GD, NGTT 2011 _Maket NGTT2012 LN,TS (7-1-2013)" xfId="1314"/>
    <cellStyle name="_Book2_10 Market VH, YT, GD, NGTT 2011 _Maket NGTT2012 LN,TS (7-1-2013)_Nongnghiep" xfId="1315"/>
    <cellStyle name="_Book2_10 Market VH, YT, GD, NGTT 2011 _Ngiam_lamnghiep_2011_v2(1)(1)" xfId="1316"/>
    <cellStyle name="_Book2_10 Market VH, YT, GD, NGTT 2011 _Ngiam_lamnghiep_2011_v2(1)(1)_Nongnghiep" xfId="1317"/>
    <cellStyle name="_Book2_10 Market VH, YT, GD, NGTT 2011 _NGTT LN,TS 2012 (Chuan)" xfId="1318"/>
    <cellStyle name="_Book2_10 Market VH, YT, GD, NGTT 2011 _Nien giam TT Vu Nong nghiep 2012(solieu)-gui Vu TH 29-3-2013" xfId="1319"/>
    <cellStyle name="_Book2_10 Market VH, YT, GD, NGTT 2011 _Nongnghiep" xfId="1320"/>
    <cellStyle name="_Book2_10 Market VH, YT, GD, NGTT 2011 _Nongnghiep NGDD 2012_cap nhat den 24-5-2013(1)" xfId="1321"/>
    <cellStyle name="_Book2_10 Market VH, YT, GD, NGTT 2011 _Nongnghiep_Nongnghiep NGDD 2012_cap nhat den 24-5-2013(1)" xfId="1322"/>
    <cellStyle name="_Book2_10 Market VH, YT, GD, NGTT 2011 _So lieu quoc te TH" xfId="1323"/>
    <cellStyle name="_Book2_10 Market VH, YT, GD, NGTT 2011 _Xl0000147" xfId="1324"/>
    <cellStyle name="_Book2_10 Market VH, YT, GD, NGTT 2011 _Xl0000167" xfId="1325"/>
    <cellStyle name="_Book2_10 Market VH, YT, GD, NGTT 2011 _XNK" xfId="1326"/>
    <cellStyle name="_Book2_10 Van tai va BCVT (da sua ok)" xfId="1327"/>
    <cellStyle name="_Book2_10 VH, YT, GD, NGTT 2010 - (OK)" xfId="1328"/>
    <cellStyle name="_Book2_10 VH, YT, GD, NGTT 2010 - (OK)_Bo sung 04 bieu Cong nghiep" xfId="1329"/>
    <cellStyle name="_Book2_11 (3)" xfId="1330"/>
    <cellStyle name="_Book2_11 (3)_04 Doanh nghiep va CSKDCT 2012" xfId="1331"/>
    <cellStyle name="_Book2_11 (3)_Xl0000167" xfId="1332"/>
    <cellStyle name="_Book2_12 (2)" xfId="1333"/>
    <cellStyle name="_Book2_12 (2)_04 Doanh nghiep va CSKDCT 2012" xfId="1334"/>
    <cellStyle name="_Book2_12 (2)_Xl0000167" xfId="1335"/>
    <cellStyle name="_Book2_12 Chi so gia 2012(chuan) co so" xfId="1336"/>
    <cellStyle name="_Book2_12 Giao duc, Y Te va Muc songnam2011" xfId="1337"/>
    <cellStyle name="_Book2_13 Van tai 2012" xfId="1338"/>
    <cellStyle name="_Book2_Book1" xfId="1339"/>
    <cellStyle name="_Book2_CucThongke-phucdap-Tuan-Anh" xfId="1340"/>
    <cellStyle name="_Book2_dan so phan tich 10 nam(moi)" xfId="1341"/>
    <cellStyle name="_Book2_Giaoduc2013(ok)" xfId="1342"/>
    <cellStyle name="_Book2_GTSXNN" xfId="1343"/>
    <cellStyle name="_Book2_GTSXNN_Nongnghiep NGDD 2012_cap nhat den 24-5-2013(1)" xfId="1344"/>
    <cellStyle name="_Book2_Maket NGTT2012 LN,TS (7-1-2013)" xfId="1345"/>
    <cellStyle name="_Book2_Maket NGTT2012 LN,TS (7-1-2013)_Nongnghiep" xfId="1346"/>
    <cellStyle name="_Book2_Mau" xfId="1347"/>
    <cellStyle name="_Book2_NGDD 2013 Thu chi NSNN " xfId="1348"/>
    <cellStyle name="_Book2_Ngiam_lamnghiep_2011_v2(1)(1)" xfId="1349"/>
    <cellStyle name="_Book2_Ngiam_lamnghiep_2011_v2(1)(1)_Nongnghiep" xfId="1350"/>
    <cellStyle name="_Book2_NGTT LN,TS 2012 (Chuan)" xfId="1351"/>
    <cellStyle name="_Book2_Nien giam day du  Nong nghiep 2010" xfId="1352"/>
    <cellStyle name="_Book2_Nien giam TT Vu Nong nghiep 2012(solieu)-gui Vu TH 29-3-2013" xfId="1353"/>
    <cellStyle name="_Book2_Nongnghiep" xfId="1354"/>
    <cellStyle name="_Book2_Nongnghiep_Bo sung 04 bieu Cong nghiep" xfId="1355"/>
    <cellStyle name="_Book2_Nongnghiep_Mau" xfId="1356"/>
    <cellStyle name="_Book2_Nongnghiep_NGDD 2013 Thu chi NSNN " xfId="1357"/>
    <cellStyle name="_Book2_Nongnghiep_Nongnghiep NGDD 2012_cap nhat den 24-5-2013(1)" xfId="1358"/>
    <cellStyle name="_Book2_So lieu quoc te TH" xfId="1359"/>
    <cellStyle name="_Book2_So lieu quoc te TH_08 Cong nghiep 2010" xfId="1360"/>
    <cellStyle name="_Book2_So lieu quoc te TH_08 Thuong mai va Du lich (Ok)" xfId="1361"/>
    <cellStyle name="_Book2_So lieu quoc te TH_09 Chi so gia 2011- VuTKG-1 (Ok)" xfId="1362"/>
    <cellStyle name="_Book2_So lieu quoc te TH_09 Du lich" xfId="1363"/>
    <cellStyle name="_Book2_So lieu quoc te TH_10 Van tai va BCVT (da sua ok)" xfId="1364"/>
    <cellStyle name="_Book2_So lieu quoc te TH_12 Giao duc, Y Te va Muc songnam2011" xfId="1365"/>
    <cellStyle name="_Book2_So lieu quoc te TH_nien giam tom tat du lich va XNK" xfId="1366"/>
    <cellStyle name="_Book2_So lieu quoc te TH_Nongnghiep" xfId="1367"/>
    <cellStyle name="_Book2_So lieu quoc te TH_XNK" xfId="1368"/>
    <cellStyle name="_Book2_So lieu quoc te(GDP)" xfId="1369"/>
    <cellStyle name="_Book2_So lieu quoc te(GDP)_02  Dan so lao dong(OK)" xfId="1370"/>
    <cellStyle name="_Book2_So lieu quoc te(GDP)_03 TKQG va Thu chi NSNN 2012" xfId="1371"/>
    <cellStyle name="_Book2_So lieu quoc te(GDP)_04 Doanh nghiep va CSKDCT 2012" xfId="1372"/>
    <cellStyle name="_Book2_So lieu quoc te(GDP)_05 Doanh nghiep va Ca the_2011 (Ok)" xfId="1373"/>
    <cellStyle name="_Book2_So lieu quoc te(GDP)_07 NGTT CN 2012" xfId="1374"/>
    <cellStyle name="_Book2_So lieu quoc te(GDP)_08 Thuong mai Tong muc - Diep" xfId="1375"/>
    <cellStyle name="_Book2_So lieu quoc te(GDP)_08 Thuong mai va Du lich (Ok)" xfId="1376"/>
    <cellStyle name="_Book2_So lieu quoc te(GDP)_09 Chi so gia 2011- VuTKG-1 (Ok)" xfId="1377"/>
    <cellStyle name="_Book2_So lieu quoc te(GDP)_09 Du lich" xfId="1378"/>
    <cellStyle name="_Book2_So lieu quoc te(GDP)_10 Van tai va BCVT (da sua ok)" xfId="1379"/>
    <cellStyle name="_Book2_So lieu quoc te(GDP)_11 (3)" xfId="1380"/>
    <cellStyle name="_Book2_So lieu quoc te(GDP)_11 (3)_04 Doanh nghiep va CSKDCT 2012" xfId="1381"/>
    <cellStyle name="_Book2_So lieu quoc te(GDP)_11 (3)_Xl0000167" xfId="1382"/>
    <cellStyle name="_Book2_So lieu quoc te(GDP)_12 (2)" xfId="1383"/>
    <cellStyle name="_Book2_So lieu quoc te(GDP)_12 (2)_04 Doanh nghiep va CSKDCT 2012" xfId="1384"/>
    <cellStyle name="_Book2_So lieu quoc te(GDP)_12 (2)_Xl0000167" xfId="1385"/>
    <cellStyle name="_Book2_So lieu quoc te(GDP)_12 Giao duc, Y Te va Muc songnam2011" xfId="1386"/>
    <cellStyle name="_Book2_So lieu quoc te(GDP)_12 So lieu quoc te (Ok)" xfId="1387"/>
    <cellStyle name="_Book2_So lieu quoc te(GDP)_13 Van tai 2012" xfId="1388"/>
    <cellStyle name="_Book2_So lieu quoc te(GDP)_Giaoduc2013(ok)" xfId="1389"/>
    <cellStyle name="_Book2_So lieu quoc te(GDP)_Maket NGTT2012 LN,TS (7-1-2013)" xfId="1390"/>
    <cellStyle name="_Book2_So lieu quoc te(GDP)_Maket NGTT2012 LN,TS (7-1-2013)_Nongnghiep" xfId="1391"/>
    <cellStyle name="_Book2_So lieu quoc te(GDP)_Ngiam_lamnghiep_2011_v2(1)(1)" xfId="1392"/>
    <cellStyle name="_Book2_So lieu quoc te(GDP)_Ngiam_lamnghiep_2011_v2(1)(1)_Nongnghiep" xfId="1393"/>
    <cellStyle name="_Book2_So lieu quoc te(GDP)_NGTT LN,TS 2012 (Chuan)" xfId="1394"/>
    <cellStyle name="_Book2_So lieu quoc te(GDP)_Nien giam TT Vu Nong nghiep 2012(solieu)-gui Vu TH 29-3-2013" xfId="1395"/>
    <cellStyle name="_Book2_So lieu quoc te(GDP)_Nongnghiep" xfId="1396"/>
    <cellStyle name="_Book2_So lieu quoc te(GDP)_Nongnghiep NGDD 2012_cap nhat den 24-5-2013(1)" xfId="1397"/>
    <cellStyle name="_Book2_So lieu quoc te(GDP)_Nongnghiep_Nongnghiep NGDD 2012_cap nhat den 24-5-2013(1)" xfId="1398"/>
    <cellStyle name="_Book2_So lieu quoc te(GDP)_Xl0000147" xfId="1399"/>
    <cellStyle name="_Book2_So lieu quoc te(GDP)_Xl0000167" xfId="1400"/>
    <cellStyle name="_Book2_So lieu quoc te(GDP)_XNK" xfId="1401"/>
    <cellStyle name="_Book2_Tong hop NGTT" xfId="1402"/>
    <cellStyle name="_Book2_Xl0000147" xfId="1403"/>
    <cellStyle name="_Book2_Xl0000167" xfId="1404"/>
    <cellStyle name="_Book2_XNK" xfId="1405"/>
    <cellStyle name="_Book2_XNK_08 Thuong mai Tong muc - Diep" xfId="1406"/>
    <cellStyle name="_Book2_XNK_Bo sung 04 bieu Cong nghiep" xfId="1407"/>
    <cellStyle name="_Book2_XNK-2012" xfId="1408"/>
    <cellStyle name="_Book2_XNK-Market" xfId="1409"/>
    <cellStyle name="_Book4" xfId="1410"/>
    <cellStyle name="_Buuchinh - Market" xfId="1411"/>
    <cellStyle name="_Buuchinh - Market_02  Dan so lao dong(OK)" xfId="1412"/>
    <cellStyle name="_Buuchinh - Market_03 TKQG va Thu chi NSNN 2012" xfId="1413"/>
    <cellStyle name="_Buuchinh - Market_04 Doanh nghiep va CSKDCT 2012" xfId="1414"/>
    <cellStyle name="_Buuchinh - Market_05 Doanh nghiep va Ca the_2011 (Ok)" xfId="1415"/>
    <cellStyle name="_Buuchinh - Market_07 NGTT CN 2012" xfId="1416"/>
    <cellStyle name="_Buuchinh - Market_08 Thuong mai Tong muc - Diep" xfId="1417"/>
    <cellStyle name="_Buuchinh - Market_08 Thuong mai va Du lich (Ok)" xfId="1418"/>
    <cellStyle name="_Buuchinh - Market_09 Chi so gia 2011- VuTKG-1 (Ok)" xfId="1419"/>
    <cellStyle name="_Buuchinh - Market_09 Du lich" xfId="1420"/>
    <cellStyle name="_Buuchinh - Market_10 Van tai va BCVT (da sua ok)" xfId="1421"/>
    <cellStyle name="_Buuchinh - Market_11 (3)" xfId="1422"/>
    <cellStyle name="_Buuchinh - Market_11 (3)_04 Doanh nghiep va CSKDCT 2012" xfId="1423"/>
    <cellStyle name="_Buuchinh - Market_11 (3)_Xl0000167" xfId="1424"/>
    <cellStyle name="_Buuchinh - Market_12 (2)" xfId="1425"/>
    <cellStyle name="_Buuchinh - Market_12 (2)_04 Doanh nghiep va CSKDCT 2012" xfId="1426"/>
    <cellStyle name="_Buuchinh - Market_12 (2)_Xl0000167" xfId="1427"/>
    <cellStyle name="_Buuchinh - Market_12 Giao duc, Y Te va Muc songnam2011" xfId="1428"/>
    <cellStyle name="_Buuchinh - Market_13 Van tai 2012" xfId="1429"/>
    <cellStyle name="_Buuchinh - Market_Giaoduc2013(ok)" xfId="1430"/>
    <cellStyle name="_Buuchinh - Market_Maket NGTT2012 LN,TS (7-1-2013)" xfId="1431"/>
    <cellStyle name="_Buuchinh - Market_Maket NGTT2012 LN,TS (7-1-2013)_Nongnghiep" xfId="1432"/>
    <cellStyle name="_Buuchinh - Market_Ngiam_lamnghiep_2011_v2(1)(1)" xfId="1433"/>
    <cellStyle name="_Buuchinh - Market_Ngiam_lamnghiep_2011_v2(1)(1)_Nongnghiep" xfId="1434"/>
    <cellStyle name="_Buuchinh - Market_NGTT LN,TS 2012 (Chuan)" xfId="1435"/>
    <cellStyle name="_Buuchinh - Market_Nien giam TT Vu Nong nghiep 2012(solieu)-gui Vu TH 29-3-2013" xfId="1436"/>
    <cellStyle name="_Buuchinh - Market_Nongnghiep" xfId="1437"/>
    <cellStyle name="_Buuchinh - Market_Nongnghiep NGDD 2012_cap nhat den 24-5-2013(1)" xfId="1438"/>
    <cellStyle name="_Buuchinh - Market_Nongnghiep_Nongnghiep NGDD 2012_cap nhat den 24-5-2013(1)" xfId="1439"/>
    <cellStyle name="_Buuchinh - Market_Xl0000147" xfId="1440"/>
    <cellStyle name="_Buuchinh - Market_Xl0000167" xfId="1441"/>
    <cellStyle name="_Buuchinh - Market_XNK" xfId="1442"/>
    <cellStyle name="_csGDPngVN" xfId="1443"/>
    <cellStyle name="_CSKDCT 2010" xfId="1444"/>
    <cellStyle name="_CSKDCT 2010_Bo sung 04 bieu Cong nghiep" xfId="1445"/>
    <cellStyle name="_da sua bo nam 2000 VT- 2011 - NGTT diep" xfId="1446"/>
    <cellStyle name="_da sua bo nam 2000 VT- 2011 - NGTT diep_02  Dan so lao dong(OK)" xfId="1447"/>
    <cellStyle name="_da sua bo nam 2000 VT- 2011 - NGTT diep_03 TKQG va Thu chi NSNN 2012" xfId="1448"/>
    <cellStyle name="_da sua bo nam 2000 VT- 2011 - NGTT diep_04 Doanh nghiep va CSKDCT 2012" xfId="1449"/>
    <cellStyle name="_da sua bo nam 2000 VT- 2011 - NGTT diep_05 Doanh nghiep va Ca the_2011 (Ok)" xfId="1450"/>
    <cellStyle name="_da sua bo nam 2000 VT- 2011 - NGTT diep_07 NGTT CN 2012" xfId="1451"/>
    <cellStyle name="_da sua bo nam 2000 VT- 2011 - NGTT diep_08 Thuong mai Tong muc - Diep" xfId="1452"/>
    <cellStyle name="_da sua bo nam 2000 VT- 2011 - NGTT diep_08 Thuong mai va Du lich (Ok)" xfId="1453"/>
    <cellStyle name="_da sua bo nam 2000 VT- 2011 - NGTT diep_09 Chi so gia 2011- VuTKG-1 (Ok)" xfId="1454"/>
    <cellStyle name="_da sua bo nam 2000 VT- 2011 - NGTT diep_09 Du lich" xfId="1455"/>
    <cellStyle name="_da sua bo nam 2000 VT- 2011 - NGTT diep_10 Van tai va BCVT (da sua ok)" xfId="1456"/>
    <cellStyle name="_da sua bo nam 2000 VT- 2011 - NGTT diep_11 (3)" xfId="1457"/>
    <cellStyle name="_da sua bo nam 2000 VT- 2011 - NGTT diep_11 (3)_04 Doanh nghiep va CSKDCT 2012" xfId="1458"/>
    <cellStyle name="_da sua bo nam 2000 VT- 2011 - NGTT diep_11 (3)_Xl0000167" xfId="1459"/>
    <cellStyle name="_da sua bo nam 2000 VT- 2011 - NGTT diep_12 (2)" xfId="1460"/>
    <cellStyle name="_da sua bo nam 2000 VT- 2011 - NGTT diep_12 (2)_04 Doanh nghiep va CSKDCT 2012" xfId="1461"/>
    <cellStyle name="_da sua bo nam 2000 VT- 2011 - NGTT diep_12 (2)_Xl0000167" xfId="1462"/>
    <cellStyle name="_da sua bo nam 2000 VT- 2011 - NGTT diep_12 Giao duc, Y Te va Muc songnam2011" xfId="1463"/>
    <cellStyle name="_da sua bo nam 2000 VT- 2011 - NGTT diep_13 Van tai 2012" xfId="1464"/>
    <cellStyle name="_da sua bo nam 2000 VT- 2011 - NGTT diep_Giaoduc2013(ok)" xfId="1465"/>
    <cellStyle name="_da sua bo nam 2000 VT- 2011 - NGTT diep_Maket NGTT2012 LN,TS (7-1-2013)" xfId="1466"/>
    <cellStyle name="_da sua bo nam 2000 VT- 2011 - NGTT diep_Maket NGTT2012 LN,TS (7-1-2013)_Nongnghiep" xfId="1467"/>
    <cellStyle name="_da sua bo nam 2000 VT- 2011 - NGTT diep_Ngiam_lamnghiep_2011_v2(1)(1)" xfId="1468"/>
    <cellStyle name="_da sua bo nam 2000 VT- 2011 - NGTT diep_Ngiam_lamnghiep_2011_v2(1)(1)_Nongnghiep" xfId="1469"/>
    <cellStyle name="_da sua bo nam 2000 VT- 2011 - NGTT diep_NGTT LN,TS 2012 (Chuan)" xfId="1470"/>
    <cellStyle name="_da sua bo nam 2000 VT- 2011 - NGTT diep_Nien giam TT Vu Nong nghiep 2012(solieu)-gui Vu TH 29-3-2013" xfId="1471"/>
    <cellStyle name="_da sua bo nam 2000 VT- 2011 - NGTT diep_Nongnghiep" xfId="1472"/>
    <cellStyle name="_da sua bo nam 2000 VT- 2011 - NGTT diep_Nongnghiep NGDD 2012_cap nhat den 24-5-2013(1)" xfId="1473"/>
    <cellStyle name="_da sua bo nam 2000 VT- 2011 - NGTT diep_Nongnghiep_Nongnghiep NGDD 2012_cap nhat den 24-5-2013(1)" xfId="1474"/>
    <cellStyle name="_da sua bo nam 2000 VT- 2011 - NGTT diep_Xl0000147" xfId="1475"/>
    <cellStyle name="_da sua bo nam 2000 VT- 2011 - NGTT diep_Xl0000167" xfId="1476"/>
    <cellStyle name="_da sua bo nam 2000 VT- 2011 - NGTT diep_XNK" xfId="1477"/>
    <cellStyle name="_Doi Ngheo(TV)" xfId="1478"/>
    <cellStyle name="_Du lich" xfId="1479"/>
    <cellStyle name="_Du lich_02  Dan so lao dong(OK)" xfId="1480"/>
    <cellStyle name="_Du lich_03 TKQG va Thu chi NSNN 2012" xfId="1481"/>
    <cellStyle name="_Du lich_04 Doanh nghiep va CSKDCT 2012" xfId="1482"/>
    <cellStyle name="_Du lich_05 Doanh nghiep va Ca the_2011 (Ok)" xfId="1483"/>
    <cellStyle name="_Du lich_07 NGTT CN 2012" xfId="1484"/>
    <cellStyle name="_Du lich_08 Thuong mai Tong muc - Diep" xfId="1485"/>
    <cellStyle name="_Du lich_08 Thuong mai va Du lich (Ok)" xfId="1486"/>
    <cellStyle name="_Du lich_09 Chi so gia 2011- VuTKG-1 (Ok)" xfId="1487"/>
    <cellStyle name="_Du lich_09 Du lich" xfId="1488"/>
    <cellStyle name="_Du lich_10 Van tai va BCVT (da sua ok)" xfId="1489"/>
    <cellStyle name="_Du lich_11 (3)" xfId="1490"/>
    <cellStyle name="_Du lich_11 (3)_04 Doanh nghiep va CSKDCT 2012" xfId="1491"/>
    <cellStyle name="_Du lich_11 (3)_Xl0000167" xfId="1492"/>
    <cellStyle name="_Du lich_12 (2)" xfId="1493"/>
    <cellStyle name="_Du lich_12 (2)_04 Doanh nghiep va CSKDCT 2012" xfId="1494"/>
    <cellStyle name="_Du lich_12 (2)_Xl0000167" xfId="1495"/>
    <cellStyle name="_Du lich_12 Giao duc, Y Te va Muc songnam2011" xfId="1496"/>
    <cellStyle name="_Du lich_13 Van tai 2012" xfId="1497"/>
    <cellStyle name="_Du lich_Giaoduc2013(ok)" xfId="1498"/>
    <cellStyle name="_Du lich_Maket NGTT2012 LN,TS (7-1-2013)" xfId="1499"/>
    <cellStyle name="_Du lich_Maket NGTT2012 LN,TS (7-1-2013)_Nongnghiep" xfId="1500"/>
    <cellStyle name="_Du lich_Ngiam_lamnghiep_2011_v2(1)(1)" xfId="1501"/>
    <cellStyle name="_Du lich_Ngiam_lamnghiep_2011_v2(1)(1)_Nongnghiep" xfId="1502"/>
    <cellStyle name="_Du lich_NGTT LN,TS 2012 (Chuan)" xfId="1503"/>
    <cellStyle name="_Du lich_Nien giam TT Vu Nong nghiep 2012(solieu)-gui Vu TH 29-3-2013" xfId="1504"/>
    <cellStyle name="_Du lich_Nongnghiep" xfId="1505"/>
    <cellStyle name="_Du lich_Nongnghiep NGDD 2012_cap nhat den 24-5-2013(1)" xfId="1506"/>
    <cellStyle name="_Du lich_Nongnghiep_Nongnghiep NGDD 2012_cap nhat den 24-5-2013(1)" xfId="1507"/>
    <cellStyle name="_Du lich_Xl0000147" xfId="1508"/>
    <cellStyle name="_Du lich_Xl0000167" xfId="1509"/>
    <cellStyle name="_Du lich_XNK" xfId="1510"/>
    <cellStyle name="_KT (2)" xfId="1511"/>
    <cellStyle name="_KT (2)_1" xfId="1512"/>
    <cellStyle name="_KT (2)_2" xfId="1513"/>
    <cellStyle name="_KT (2)_2_TG-TH" xfId="1514"/>
    <cellStyle name="_KT (2)_3" xfId="1515"/>
    <cellStyle name="_KT (2)_3_TG-TH" xfId="1516"/>
    <cellStyle name="_KT (2)_4" xfId="1517"/>
    <cellStyle name="_KT (2)_4_TG-TH" xfId="1518"/>
    <cellStyle name="_KT (2)_5" xfId="1519"/>
    <cellStyle name="_KT (2)_TG-TH" xfId="1520"/>
    <cellStyle name="_KT_TG" xfId="1521"/>
    <cellStyle name="_KT_TG_1" xfId="1522"/>
    <cellStyle name="_KT_TG_2" xfId="1523"/>
    <cellStyle name="_KT_TG_3" xfId="1524"/>
    <cellStyle name="_KT_TG_4" xfId="1525"/>
    <cellStyle name="_NGTK-tomtat-2010-DSLD-10-3-2011_final_4" xfId="1526"/>
    <cellStyle name="_NGTK-tomtat-2010-DSLD-10-3-2011_final_4_01 Don vi HC" xfId="1527"/>
    <cellStyle name="_NGTK-tomtat-2010-DSLD-10-3-2011_final_4_02 Danso_Laodong 2012(chuan) CO SO" xfId="1528"/>
    <cellStyle name="_NGTK-tomtat-2010-DSLD-10-3-2011_final_4_04 Doanh nghiep va CSKDCT 2012" xfId="1529"/>
    <cellStyle name="_NGTK-tomtat-2010-DSLD-10-3-2011_final_4_NGDD 2013 Thu chi NSNN " xfId="1530"/>
    <cellStyle name="_NGTK-tomtat-2010-DSLD-10-3-2011_final_4_Nien giam KT_TV 2010" xfId="1531"/>
    <cellStyle name="_NGTK-tomtat-2010-DSLD-10-3-2011_final_4_Xl0000167" xfId="1532"/>
    <cellStyle name="_NGTT 2011 - XNK" xfId="1533"/>
    <cellStyle name="_NGTT 2011 - XNK - Market dasua" xfId="1534"/>
    <cellStyle name="_NGTT 2011 - XNK - Market dasua_02  Dan so lao dong(OK)" xfId="1535"/>
    <cellStyle name="_NGTT 2011 - XNK - Market dasua_03 TKQG va Thu chi NSNN 2012" xfId="1536"/>
    <cellStyle name="_NGTT 2011 - XNK - Market dasua_04 Doanh nghiep va CSKDCT 2012" xfId="1537"/>
    <cellStyle name="_NGTT 2011 - XNK - Market dasua_05 Doanh nghiep va Ca the_2011 (Ok)" xfId="1538"/>
    <cellStyle name="_NGTT 2011 - XNK - Market dasua_07 NGTT CN 2012" xfId="1539"/>
    <cellStyle name="_NGTT 2011 - XNK - Market dasua_08 Thuong mai Tong muc - Diep" xfId="1540"/>
    <cellStyle name="_NGTT 2011 - XNK - Market dasua_08 Thuong mai va Du lich (Ok)" xfId="1541"/>
    <cellStyle name="_NGTT 2011 - XNK - Market dasua_09 Chi so gia 2011- VuTKG-1 (Ok)" xfId="1542"/>
    <cellStyle name="_NGTT 2011 - XNK - Market dasua_09 Du lich" xfId="1543"/>
    <cellStyle name="_NGTT 2011 - XNK - Market dasua_10 Van tai va BCVT (da sua ok)" xfId="1544"/>
    <cellStyle name="_NGTT 2011 - XNK - Market dasua_11 (3)" xfId="1545"/>
    <cellStyle name="_NGTT 2011 - XNK - Market dasua_11 (3)_04 Doanh nghiep va CSKDCT 2012" xfId="1546"/>
    <cellStyle name="_NGTT 2011 - XNK - Market dasua_11 (3)_Xl0000167" xfId="1547"/>
    <cellStyle name="_NGTT 2011 - XNK - Market dasua_12 (2)" xfId="1548"/>
    <cellStyle name="_NGTT 2011 - XNK - Market dasua_12 (2)_04 Doanh nghiep va CSKDCT 2012" xfId="1549"/>
    <cellStyle name="_NGTT 2011 - XNK - Market dasua_12 (2)_Xl0000167" xfId="1550"/>
    <cellStyle name="_NGTT 2011 - XNK - Market dasua_12 Giao duc, Y Te va Muc songnam2011" xfId="1551"/>
    <cellStyle name="_NGTT 2011 - XNK - Market dasua_13 Van tai 2012" xfId="1552"/>
    <cellStyle name="_NGTT 2011 - XNK - Market dasua_Giaoduc2013(ok)" xfId="1553"/>
    <cellStyle name="_NGTT 2011 - XNK - Market dasua_Maket NGTT2012 LN,TS (7-1-2013)" xfId="1554"/>
    <cellStyle name="_NGTT 2011 - XNK - Market dasua_Maket NGTT2012 LN,TS (7-1-2013)_Nongnghiep" xfId="1555"/>
    <cellStyle name="_NGTT 2011 - XNK - Market dasua_Ngiam_lamnghiep_2011_v2(1)(1)" xfId="1556"/>
    <cellStyle name="_NGTT 2011 - XNK - Market dasua_Ngiam_lamnghiep_2011_v2(1)(1)_Nongnghiep" xfId="1557"/>
    <cellStyle name="_NGTT 2011 - XNK - Market dasua_NGTT LN,TS 2012 (Chuan)" xfId="1558"/>
    <cellStyle name="_NGTT 2011 - XNK - Market dasua_Nien giam TT Vu Nong nghiep 2012(solieu)-gui Vu TH 29-3-2013" xfId="1559"/>
    <cellStyle name="_NGTT 2011 - XNK - Market dasua_Nongnghiep" xfId="1560"/>
    <cellStyle name="_NGTT 2011 - XNK - Market dasua_Nongnghiep NGDD 2012_cap nhat den 24-5-2013(1)" xfId="1561"/>
    <cellStyle name="_NGTT 2011 - XNK - Market dasua_Nongnghiep_Nongnghiep NGDD 2012_cap nhat den 24-5-2013(1)" xfId="1562"/>
    <cellStyle name="_NGTT 2011 - XNK - Market dasua_Xl0000147" xfId="1563"/>
    <cellStyle name="_NGTT 2011 - XNK - Market dasua_Xl0000167" xfId="1564"/>
    <cellStyle name="_NGTT 2011 - XNK - Market dasua_XNK" xfId="1565"/>
    <cellStyle name="_Nonglamthuysan" xfId="1566"/>
    <cellStyle name="_Nonglamthuysan_02  Dan so lao dong(OK)" xfId="1567"/>
    <cellStyle name="_Nonglamthuysan_03 TKQG va Thu chi NSNN 2012" xfId="1568"/>
    <cellStyle name="_Nonglamthuysan_04 Doanh nghiep va CSKDCT 2012" xfId="1569"/>
    <cellStyle name="_Nonglamthuysan_05 Doanh nghiep va Ca the_2011 (Ok)" xfId="1570"/>
    <cellStyle name="_Nonglamthuysan_07 NGTT CN 2012" xfId="1571"/>
    <cellStyle name="_Nonglamthuysan_08 Thuong mai Tong muc - Diep" xfId="1572"/>
    <cellStyle name="_Nonglamthuysan_08 Thuong mai va Du lich (Ok)" xfId="1573"/>
    <cellStyle name="_Nonglamthuysan_09 Chi so gia 2011- VuTKG-1 (Ok)" xfId="1574"/>
    <cellStyle name="_Nonglamthuysan_09 Du lich" xfId="1575"/>
    <cellStyle name="_Nonglamthuysan_10 Van tai va BCVT (da sua ok)" xfId="1576"/>
    <cellStyle name="_Nonglamthuysan_11 (3)" xfId="1577"/>
    <cellStyle name="_Nonglamthuysan_11 (3)_04 Doanh nghiep va CSKDCT 2012" xfId="1578"/>
    <cellStyle name="_Nonglamthuysan_11 (3)_Xl0000167" xfId="1579"/>
    <cellStyle name="_Nonglamthuysan_12 (2)" xfId="1580"/>
    <cellStyle name="_Nonglamthuysan_12 (2)_04 Doanh nghiep va CSKDCT 2012" xfId="1581"/>
    <cellStyle name="_Nonglamthuysan_12 (2)_Xl0000167" xfId="1582"/>
    <cellStyle name="_Nonglamthuysan_12 Giao duc, Y Te va Muc songnam2011" xfId="1583"/>
    <cellStyle name="_Nonglamthuysan_13 Van tai 2012" xfId="1584"/>
    <cellStyle name="_Nonglamthuysan_Giaoduc2013(ok)" xfId="1585"/>
    <cellStyle name="_Nonglamthuysan_Maket NGTT2012 LN,TS (7-1-2013)" xfId="1586"/>
    <cellStyle name="_Nonglamthuysan_Maket NGTT2012 LN,TS (7-1-2013)_Nongnghiep" xfId="1587"/>
    <cellStyle name="_Nonglamthuysan_Ngiam_lamnghiep_2011_v2(1)(1)" xfId="1588"/>
    <cellStyle name="_Nonglamthuysan_Ngiam_lamnghiep_2011_v2(1)(1)_Nongnghiep" xfId="1589"/>
    <cellStyle name="_Nonglamthuysan_NGTT LN,TS 2012 (Chuan)" xfId="1590"/>
    <cellStyle name="_Nonglamthuysan_Nien giam TT Vu Nong nghiep 2012(solieu)-gui Vu TH 29-3-2013" xfId="1591"/>
    <cellStyle name="_Nonglamthuysan_Nongnghiep" xfId="1592"/>
    <cellStyle name="_Nonglamthuysan_Nongnghiep NGDD 2012_cap nhat den 24-5-2013(1)" xfId="1593"/>
    <cellStyle name="_Nonglamthuysan_Nongnghiep_Nongnghiep NGDD 2012_cap nhat den 24-5-2013(1)" xfId="1594"/>
    <cellStyle name="_Nonglamthuysan_Xl0000147" xfId="1595"/>
    <cellStyle name="_Nonglamthuysan_Xl0000167" xfId="1596"/>
    <cellStyle name="_Nonglamthuysan_XNK" xfId="1597"/>
    <cellStyle name="_NSNN" xfId="1598"/>
    <cellStyle name="_So lieu quoc te TH" xfId="1599"/>
    <cellStyle name="_So lieu quoc te TH_02  Dan so lao dong(OK)" xfId="1600"/>
    <cellStyle name="_So lieu quoc te TH_03 TKQG va Thu chi NSNN 2012" xfId="1601"/>
    <cellStyle name="_So lieu quoc te TH_04 Doanh nghiep va CSKDCT 2012" xfId="1602"/>
    <cellStyle name="_So lieu quoc te TH_05 Doanh nghiep va Ca the_2011 (Ok)" xfId="1603"/>
    <cellStyle name="_So lieu quoc te TH_07 NGTT CN 2012" xfId="1604"/>
    <cellStyle name="_So lieu quoc te TH_08 Thuong mai Tong muc - Diep" xfId="1605"/>
    <cellStyle name="_So lieu quoc te TH_08 Thuong mai va Du lich (Ok)" xfId="1606"/>
    <cellStyle name="_So lieu quoc te TH_09 Chi so gia 2011- VuTKG-1 (Ok)" xfId="1607"/>
    <cellStyle name="_So lieu quoc te TH_09 Du lich" xfId="1608"/>
    <cellStyle name="_So lieu quoc te TH_10 Van tai va BCVT (da sua ok)" xfId="1609"/>
    <cellStyle name="_So lieu quoc te TH_11 (3)" xfId="1610"/>
    <cellStyle name="_So lieu quoc te TH_11 (3)_04 Doanh nghiep va CSKDCT 2012" xfId="1611"/>
    <cellStyle name="_So lieu quoc te TH_11 (3)_Xl0000167" xfId="1612"/>
    <cellStyle name="_So lieu quoc te TH_12 (2)" xfId="1613"/>
    <cellStyle name="_So lieu quoc te TH_12 (2)_04 Doanh nghiep va CSKDCT 2012" xfId="1614"/>
    <cellStyle name="_So lieu quoc te TH_12 (2)_Xl0000167" xfId="1615"/>
    <cellStyle name="_So lieu quoc te TH_12 Giao duc, Y Te va Muc songnam2011" xfId="1616"/>
    <cellStyle name="_So lieu quoc te TH_13 Van tai 2012" xfId="1617"/>
    <cellStyle name="_So lieu quoc te TH_Giaoduc2013(ok)" xfId="1618"/>
    <cellStyle name="_So lieu quoc te TH_Maket NGTT2012 LN,TS (7-1-2013)" xfId="1619"/>
    <cellStyle name="_So lieu quoc te TH_Maket NGTT2012 LN,TS (7-1-2013)_Nongnghiep" xfId="1620"/>
    <cellStyle name="_So lieu quoc te TH_Ngiam_lamnghiep_2011_v2(1)(1)" xfId="1621"/>
    <cellStyle name="_So lieu quoc te TH_Ngiam_lamnghiep_2011_v2(1)(1)_Nongnghiep" xfId="1622"/>
    <cellStyle name="_So lieu quoc te TH_NGTT LN,TS 2012 (Chuan)" xfId="1623"/>
    <cellStyle name="_So lieu quoc te TH_Nien giam TT Vu Nong nghiep 2012(solieu)-gui Vu TH 29-3-2013" xfId="1624"/>
    <cellStyle name="_So lieu quoc te TH_Nongnghiep" xfId="1625"/>
    <cellStyle name="_So lieu quoc te TH_Nongnghiep NGDD 2012_cap nhat den 24-5-2013(1)" xfId="1626"/>
    <cellStyle name="_So lieu quoc te TH_Nongnghiep_Nongnghiep NGDD 2012_cap nhat den 24-5-2013(1)" xfId="1627"/>
    <cellStyle name="_So lieu quoc te TH_Xl0000147" xfId="1628"/>
    <cellStyle name="_So lieu quoc te TH_Xl0000167" xfId="1629"/>
    <cellStyle name="_So lieu quoc te TH_XNK" xfId="1630"/>
    <cellStyle name="_TangGDP" xfId="1631"/>
    <cellStyle name="_TG-TH" xfId="1632"/>
    <cellStyle name="_TG-TH_1" xfId="1633"/>
    <cellStyle name="_TG-TH_2" xfId="1634"/>
    <cellStyle name="_TG-TH_3" xfId="1635"/>
    <cellStyle name="_TG-TH_4" xfId="1636"/>
    <cellStyle name="_Tich luy" xfId="1637"/>
    <cellStyle name="_Tieudung" xfId="1638"/>
    <cellStyle name="_Tong hop NGTT" xfId="1639"/>
    <cellStyle name="_Tong hop NGTT_01 Don vi HC" xfId="1640"/>
    <cellStyle name="_Tong hop NGTT_02 Danso_Laodong 2012(chuan) CO SO" xfId="1641"/>
    <cellStyle name="_Tong hop NGTT_04 Doanh nghiep va CSKDCT 2012" xfId="1642"/>
    <cellStyle name="_Tong hop NGTT_NGDD 2013 Thu chi NSNN " xfId="1643"/>
    <cellStyle name="_Tong hop NGTT_Nien giam KT_TV 2010" xfId="1644"/>
    <cellStyle name="_Tong hop NGTT_Xl0000167" xfId="1645"/>
    <cellStyle name="1" xfId="1646"/>
    <cellStyle name="1 10" xfId="1647"/>
    <cellStyle name="1 11" xfId="1648"/>
    <cellStyle name="1 12" xfId="1649"/>
    <cellStyle name="1 13" xfId="1650"/>
    <cellStyle name="1 14" xfId="1651"/>
    <cellStyle name="1 15" xfId="1652"/>
    <cellStyle name="1 16" xfId="1653"/>
    <cellStyle name="1 17" xfId="1654"/>
    <cellStyle name="1 18" xfId="1655"/>
    <cellStyle name="1 19" xfId="1656"/>
    <cellStyle name="1 2" xfId="1657"/>
    <cellStyle name="1 3" xfId="1658"/>
    <cellStyle name="1 4" xfId="1659"/>
    <cellStyle name="1 5" xfId="1660"/>
    <cellStyle name="1 6" xfId="1661"/>
    <cellStyle name="1 7" xfId="1662"/>
    <cellStyle name="1 8" xfId="1663"/>
    <cellStyle name="1 9" xfId="1664"/>
    <cellStyle name="1_01 Don vi HC" xfId="1665"/>
    <cellStyle name="1_01 DVHC-DSLD 2010" xfId="1666"/>
    <cellStyle name="1_01 DVHC-DSLD 2010_01 Don vi HC" xfId="1667"/>
    <cellStyle name="1_01 DVHC-DSLD 2010_02 Danso_Laodong 2012(chuan) CO SO" xfId="1668"/>
    <cellStyle name="1_01 DVHC-DSLD 2010_04 Doanh nghiep va CSKDCT 2012" xfId="1669"/>
    <cellStyle name="1_01 DVHC-DSLD 2010_08 Thuong mai Tong muc - Diep" xfId="1670"/>
    <cellStyle name="1_01 DVHC-DSLD 2010_Bo sung 04 bieu Cong nghiep" xfId="1671"/>
    <cellStyle name="1_01 DVHC-DSLD 2010_Mau" xfId="1672"/>
    <cellStyle name="1_01 DVHC-DSLD 2010_NGDD 2013 Thu chi NSNN " xfId="1673"/>
    <cellStyle name="1_01 DVHC-DSLD 2010_Nien giam KT_TV 2010" xfId="1674"/>
    <cellStyle name="1_01 DVHC-DSLD 2010_nien giam tom tat 2010 (thuy)" xfId="1675"/>
    <cellStyle name="1_01 DVHC-DSLD 2010_nien giam tom tat 2010 (thuy)_01 Don vi HC" xfId="1676"/>
    <cellStyle name="1_01 DVHC-DSLD 2010_nien giam tom tat 2010 (thuy)_02 Danso_Laodong 2012(chuan) CO SO" xfId="1677"/>
    <cellStyle name="1_01 DVHC-DSLD 2010_nien giam tom tat 2010 (thuy)_04 Doanh nghiep va CSKDCT 2012" xfId="1678"/>
    <cellStyle name="1_01 DVHC-DSLD 2010_nien giam tom tat 2010 (thuy)_08 Thuong mai Tong muc - Diep" xfId="1679"/>
    <cellStyle name="1_01 DVHC-DSLD 2010_nien giam tom tat 2010 (thuy)_09 Thuong mai va Du lich" xfId="1680"/>
    <cellStyle name="1_01 DVHC-DSLD 2010_nien giam tom tat 2010 (thuy)_09 Thuong mai va Du lich_01 Don vi HC" xfId="1681"/>
    <cellStyle name="1_01 DVHC-DSLD 2010_nien giam tom tat 2010 (thuy)_09 Thuong mai va Du lich_NGDD 2013 Thu chi NSNN " xfId="1682"/>
    <cellStyle name="1_01 DVHC-DSLD 2010_nien giam tom tat 2010 (thuy)_Xl0000167" xfId="1683"/>
    <cellStyle name="1_01 DVHC-DSLD 2010_Tong hop NGTT" xfId="1684"/>
    <cellStyle name="1_01 DVHC-DSLD 2010_Tong hop NGTT_09 Thuong mai va Du lich" xfId="1685"/>
    <cellStyle name="1_01 DVHC-DSLD 2010_Tong hop NGTT_09 Thuong mai va Du lich_01 Don vi HC" xfId="1686"/>
    <cellStyle name="1_01 DVHC-DSLD 2010_Tong hop NGTT_09 Thuong mai va Du lich_NGDD 2013 Thu chi NSNN " xfId="1687"/>
    <cellStyle name="1_01 DVHC-DSLD 2010_Xl0000167" xfId="1688"/>
    <cellStyle name="1_02  Dan so lao dong(OK)" xfId="1689"/>
    <cellStyle name="1_02 Danso_Laodong 2012(chuan) CO SO" xfId="1690"/>
    <cellStyle name="1_03 Dautu 2010" xfId="1691"/>
    <cellStyle name="1_03 Dautu 2010_01 Don vi HC" xfId="1692"/>
    <cellStyle name="1_03 Dautu 2010_02 Danso_Laodong 2012(chuan) CO SO" xfId="1693"/>
    <cellStyle name="1_03 Dautu 2010_04 Doanh nghiep va CSKDCT 2012" xfId="1694"/>
    <cellStyle name="1_03 Dautu 2010_08 Thuong mai Tong muc - Diep" xfId="1695"/>
    <cellStyle name="1_03 Dautu 2010_09 Thuong mai va Du lich" xfId="1696"/>
    <cellStyle name="1_03 Dautu 2010_09 Thuong mai va Du lich_01 Don vi HC" xfId="1697"/>
    <cellStyle name="1_03 Dautu 2010_09 Thuong mai va Du lich_NGDD 2013 Thu chi NSNN " xfId="1698"/>
    <cellStyle name="1_03 Dautu 2010_Xl0000167" xfId="1699"/>
    <cellStyle name="1_03 TKQG" xfId="1700"/>
    <cellStyle name="1_03 TKQG_02  Dan so lao dong(OK)" xfId="1701"/>
    <cellStyle name="1_03 TKQG_Xl0000167" xfId="1702"/>
    <cellStyle name="1_04 Doanh nghiep va CSKDCT 2012" xfId="1703"/>
    <cellStyle name="1_05 Doanh nghiep va Ca the_2011 (Ok)" xfId="1704"/>
    <cellStyle name="1_05 Thu chi NSNN" xfId="1705"/>
    <cellStyle name="1_05 Thuong mai" xfId="1706"/>
    <cellStyle name="1_05 Thuong mai_01 Don vi HC" xfId="1707"/>
    <cellStyle name="1_05 Thuong mai_02 Danso_Laodong 2012(chuan) CO SO" xfId="1708"/>
    <cellStyle name="1_05 Thuong mai_04 Doanh nghiep va CSKDCT 2012" xfId="1709"/>
    <cellStyle name="1_05 Thuong mai_NGDD 2013 Thu chi NSNN " xfId="1710"/>
    <cellStyle name="1_05 Thuong mai_Nien giam KT_TV 2010" xfId="1711"/>
    <cellStyle name="1_05 Thuong mai_Xl0000167" xfId="1712"/>
    <cellStyle name="1_06 Nong, lam nghiep 2010  (ok)" xfId="1713"/>
    <cellStyle name="1_06 Van tai" xfId="1714"/>
    <cellStyle name="1_06 Van tai_01 Don vi HC" xfId="1715"/>
    <cellStyle name="1_06 Van tai_02 Danso_Laodong 2012(chuan) CO SO" xfId="1716"/>
    <cellStyle name="1_06 Van tai_04 Doanh nghiep va CSKDCT 2012" xfId="1717"/>
    <cellStyle name="1_06 Van tai_NGDD 2013 Thu chi NSNN " xfId="1718"/>
    <cellStyle name="1_06 Van tai_Nien giam KT_TV 2010" xfId="1719"/>
    <cellStyle name="1_06 Van tai_Xl0000167" xfId="1720"/>
    <cellStyle name="1_07 Buu dien" xfId="1721"/>
    <cellStyle name="1_07 Buu dien_01 Don vi HC" xfId="1722"/>
    <cellStyle name="1_07 Buu dien_02 Danso_Laodong 2012(chuan) CO SO" xfId="1723"/>
    <cellStyle name="1_07 Buu dien_04 Doanh nghiep va CSKDCT 2012" xfId="1724"/>
    <cellStyle name="1_07 Buu dien_NGDD 2013 Thu chi NSNN " xfId="1725"/>
    <cellStyle name="1_07 Buu dien_Nien giam KT_TV 2010" xfId="1726"/>
    <cellStyle name="1_07 Buu dien_Xl0000167" xfId="1727"/>
    <cellStyle name="1_07 NGTT CN 2012" xfId="1728"/>
    <cellStyle name="1_08 Thuong mai Tong muc - Diep" xfId="1729"/>
    <cellStyle name="1_08 Thuong mai va Du lich (Ok)" xfId="1730"/>
    <cellStyle name="1_08 Van tai" xfId="1731"/>
    <cellStyle name="1_08 Van tai_01 Don vi HC" xfId="1732"/>
    <cellStyle name="1_08 Van tai_02 Danso_Laodong 2012(chuan) CO SO" xfId="1733"/>
    <cellStyle name="1_08 Van tai_04 Doanh nghiep va CSKDCT 2012" xfId="1734"/>
    <cellStyle name="1_08 Van tai_NGDD 2013 Thu chi NSNN " xfId="1735"/>
    <cellStyle name="1_08 Van tai_Nien giam KT_TV 2010" xfId="1736"/>
    <cellStyle name="1_08 Van tai_Xl0000167" xfId="1737"/>
    <cellStyle name="1_08 Yte-van hoa" xfId="1738"/>
    <cellStyle name="1_08 Yte-van hoa_01 Don vi HC" xfId="1739"/>
    <cellStyle name="1_08 Yte-van hoa_02 Danso_Laodong 2012(chuan) CO SO" xfId="1740"/>
    <cellStyle name="1_08 Yte-van hoa_04 Doanh nghiep va CSKDCT 2012" xfId="1741"/>
    <cellStyle name="1_08 Yte-van hoa_NGDD 2013 Thu chi NSNN " xfId="1742"/>
    <cellStyle name="1_08 Yte-van hoa_Nien giam KT_TV 2010" xfId="1743"/>
    <cellStyle name="1_08 Yte-van hoa_Xl0000167" xfId="1744"/>
    <cellStyle name="1_09 Chi so gia 2011- VuTKG-1 (Ok)" xfId="1745"/>
    <cellStyle name="1_09 Du lich" xfId="1746"/>
    <cellStyle name="1_09 Thuong mai va Du lich" xfId="1747"/>
    <cellStyle name="1_09 Thuong mai va Du lich_01 Don vi HC" xfId="1748"/>
    <cellStyle name="1_09 Thuong mai va Du lich_NGDD 2013 Thu chi NSNN " xfId="1749"/>
    <cellStyle name="1_10 Market VH, YT, GD, NGTT 2011 " xfId="1750"/>
    <cellStyle name="1_10 Market VH, YT, GD, NGTT 2011 _02  Dan so lao dong(OK)" xfId="1751"/>
    <cellStyle name="1_10 Market VH, YT, GD, NGTT 2011 _03 TKQG va Thu chi NSNN 2012" xfId="1752"/>
    <cellStyle name="1_10 Market VH, YT, GD, NGTT 2011 _04 Doanh nghiep va CSKDCT 2012" xfId="1753"/>
    <cellStyle name="1_10 Market VH, YT, GD, NGTT 2011 _05 Doanh nghiep va Ca the_2011 (Ok)" xfId="1754"/>
    <cellStyle name="1_10 Market VH, YT, GD, NGTT 2011 _07 NGTT CN 2012" xfId="1755"/>
    <cellStyle name="1_10 Market VH, YT, GD, NGTT 2011 _08 Thuong mai Tong muc - Diep" xfId="1756"/>
    <cellStyle name="1_10 Market VH, YT, GD, NGTT 2011 _08 Thuong mai va Du lich (Ok)" xfId="1757"/>
    <cellStyle name="1_10 Market VH, YT, GD, NGTT 2011 _09 Chi so gia 2011- VuTKG-1 (Ok)" xfId="1758"/>
    <cellStyle name="1_10 Market VH, YT, GD, NGTT 2011 _09 Du lich" xfId="1759"/>
    <cellStyle name="1_10 Market VH, YT, GD, NGTT 2011 _10 Van tai va BCVT (da sua ok)" xfId="1760"/>
    <cellStyle name="1_10 Market VH, YT, GD, NGTT 2011 _11 (3)" xfId="1761"/>
    <cellStyle name="1_10 Market VH, YT, GD, NGTT 2011 _11 (3)_04 Doanh nghiep va CSKDCT 2012" xfId="1762"/>
    <cellStyle name="1_10 Market VH, YT, GD, NGTT 2011 _11 (3)_Xl0000167" xfId="1763"/>
    <cellStyle name="1_10 Market VH, YT, GD, NGTT 2011 _12 (2)" xfId="1764"/>
    <cellStyle name="1_10 Market VH, YT, GD, NGTT 2011 _12 (2)_04 Doanh nghiep va CSKDCT 2012" xfId="1765"/>
    <cellStyle name="1_10 Market VH, YT, GD, NGTT 2011 _12 (2)_Xl0000167" xfId="1766"/>
    <cellStyle name="1_10 Market VH, YT, GD, NGTT 2011 _12 Giao duc, Y Te va Muc songnam2011" xfId="1767"/>
    <cellStyle name="1_10 Market VH, YT, GD, NGTT 2011 _13 Van tai 2012" xfId="1768"/>
    <cellStyle name="1_10 Market VH, YT, GD, NGTT 2011 _Giaoduc2013(ok)" xfId="1769"/>
    <cellStyle name="1_10 Market VH, YT, GD, NGTT 2011 _Maket NGTT2012 LN,TS (7-1-2013)" xfId="1770"/>
    <cellStyle name="1_10 Market VH, YT, GD, NGTT 2011 _Maket NGTT2012 LN,TS (7-1-2013)_Nongnghiep" xfId="1771"/>
    <cellStyle name="1_10 Market VH, YT, GD, NGTT 2011 _Ngiam_lamnghiep_2011_v2(1)(1)" xfId="1772"/>
    <cellStyle name="1_10 Market VH, YT, GD, NGTT 2011 _Ngiam_lamnghiep_2011_v2(1)(1)_Nongnghiep" xfId="1773"/>
    <cellStyle name="1_10 Market VH, YT, GD, NGTT 2011 _NGTT LN,TS 2012 (Chuan)" xfId="1774"/>
    <cellStyle name="1_10 Market VH, YT, GD, NGTT 2011 _Nien giam TT Vu Nong nghiep 2012(solieu)-gui Vu TH 29-3-2013" xfId="1775"/>
    <cellStyle name="1_10 Market VH, YT, GD, NGTT 2011 _Nongnghiep" xfId="1776"/>
    <cellStyle name="1_10 Market VH, YT, GD, NGTT 2011 _Nongnghiep NGDD 2012_cap nhat den 24-5-2013(1)" xfId="1777"/>
    <cellStyle name="1_10 Market VH, YT, GD, NGTT 2011 _Nongnghiep_Nongnghiep NGDD 2012_cap nhat den 24-5-2013(1)" xfId="1778"/>
    <cellStyle name="1_10 Market VH, YT, GD, NGTT 2011 _So lieu quoc te TH" xfId="1779"/>
    <cellStyle name="1_10 Market VH, YT, GD, NGTT 2011 _Xl0000147" xfId="1780"/>
    <cellStyle name="1_10 Market VH, YT, GD, NGTT 2011 _Xl0000167" xfId="1781"/>
    <cellStyle name="1_10 Market VH, YT, GD, NGTT 2011 _XNK" xfId="1782"/>
    <cellStyle name="1_10 Van tai va BCVT (da sua ok)" xfId="1783"/>
    <cellStyle name="1_10 VH, YT, GD, NGTT 2010 - (OK)" xfId="1784"/>
    <cellStyle name="1_10 VH, YT, GD, NGTT 2010 - (OK)_Bo sung 04 bieu Cong nghiep" xfId="1785"/>
    <cellStyle name="1_11 (3)" xfId="1786"/>
    <cellStyle name="1_11 (3)_04 Doanh nghiep va CSKDCT 2012" xfId="1787"/>
    <cellStyle name="1_11 (3)_Xl0000167" xfId="1788"/>
    <cellStyle name="1_11 So lieu quoc te 2010-final" xfId="1789"/>
    <cellStyle name="1_11.Bieuthegioi-hien_NGTT2009" xfId="1790"/>
    <cellStyle name="1_11.Bieuthegioi-hien_NGTT2009_01 Don vi HC" xfId="1791"/>
    <cellStyle name="1_11.Bieuthegioi-hien_NGTT2009_02  Dan so lao dong(OK)" xfId="1792"/>
    <cellStyle name="1_11.Bieuthegioi-hien_NGTT2009_02 Danso_Laodong 2012(chuan) CO SO" xfId="1793"/>
    <cellStyle name="1_11.Bieuthegioi-hien_NGTT2009_03 TKQG va Thu chi NSNN 2012" xfId="1794"/>
    <cellStyle name="1_11.Bieuthegioi-hien_NGTT2009_04 Doanh nghiep va CSKDCT 2012" xfId="1795"/>
    <cellStyle name="1_11.Bieuthegioi-hien_NGTT2009_05 Doanh nghiep va Ca the_2011 (Ok)" xfId="1796"/>
    <cellStyle name="1_11.Bieuthegioi-hien_NGTT2009_07 NGTT CN 2012" xfId="1797"/>
    <cellStyle name="1_11.Bieuthegioi-hien_NGTT2009_08 Thuong mai Tong muc - Diep" xfId="1798"/>
    <cellStyle name="1_11.Bieuthegioi-hien_NGTT2009_08 Thuong mai va Du lich (Ok)" xfId="1799"/>
    <cellStyle name="1_11.Bieuthegioi-hien_NGTT2009_09 Chi so gia 2011- VuTKG-1 (Ok)" xfId="1800"/>
    <cellStyle name="1_11.Bieuthegioi-hien_NGTT2009_09 Du lich" xfId="1801"/>
    <cellStyle name="1_11.Bieuthegioi-hien_NGTT2009_10 Van tai va BCVT (da sua ok)" xfId="1802"/>
    <cellStyle name="1_11.Bieuthegioi-hien_NGTT2009_11 (3)" xfId="1803"/>
    <cellStyle name="1_11.Bieuthegioi-hien_NGTT2009_11 (3)_04 Doanh nghiep va CSKDCT 2012" xfId="1804"/>
    <cellStyle name="1_11.Bieuthegioi-hien_NGTT2009_11 (3)_Xl0000167" xfId="1805"/>
    <cellStyle name="1_11.Bieuthegioi-hien_NGTT2009_12 (2)" xfId="1806"/>
    <cellStyle name="1_11.Bieuthegioi-hien_NGTT2009_12 (2)_04 Doanh nghiep va CSKDCT 2012" xfId="1807"/>
    <cellStyle name="1_11.Bieuthegioi-hien_NGTT2009_12 (2)_Xl0000167" xfId="1808"/>
    <cellStyle name="1_11.Bieuthegioi-hien_NGTT2009_12 Chi so gia 2012(chuan) co so" xfId="1809"/>
    <cellStyle name="1_11.Bieuthegioi-hien_NGTT2009_12 Giao duc, Y Te va Muc songnam2011" xfId="1810"/>
    <cellStyle name="1_11.Bieuthegioi-hien_NGTT2009_13 Van tai 2012" xfId="1811"/>
    <cellStyle name="1_11.Bieuthegioi-hien_NGTT2009_Bo sung 04 bieu Cong nghiep" xfId="1812"/>
    <cellStyle name="1_11.Bieuthegioi-hien_NGTT2009_CucThongke-phucdap-Tuan-Anh" xfId="1813"/>
    <cellStyle name="1_11.Bieuthegioi-hien_NGTT2009_Giaoduc2013(ok)" xfId="1814"/>
    <cellStyle name="1_11.Bieuthegioi-hien_NGTT2009_Maket NGTT2012 LN,TS (7-1-2013)" xfId="1815"/>
    <cellStyle name="1_11.Bieuthegioi-hien_NGTT2009_Maket NGTT2012 LN,TS (7-1-2013)_Nongnghiep" xfId="1816"/>
    <cellStyle name="1_11.Bieuthegioi-hien_NGTT2009_Mau" xfId="1817"/>
    <cellStyle name="1_11.Bieuthegioi-hien_NGTT2009_NGDD 2013 Thu chi NSNN " xfId="1818"/>
    <cellStyle name="1_11.Bieuthegioi-hien_NGTT2009_Ngiam_lamnghiep_2011_v2(1)(1)" xfId="1819"/>
    <cellStyle name="1_11.Bieuthegioi-hien_NGTT2009_Ngiam_lamnghiep_2011_v2(1)(1)_Nongnghiep" xfId="1820"/>
    <cellStyle name="1_11.Bieuthegioi-hien_NGTT2009_NGTT LN,TS 2012 (Chuan)" xfId="1821"/>
    <cellStyle name="1_11.Bieuthegioi-hien_NGTT2009_Nien giam TT Vu Nong nghiep 2012(solieu)-gui Vu TH 29-3-2013" xfId="1822"/>
    <cellStyle name="1_11.Bieuthegioi-hien_NGTT2009_Nongnghiep" xfId="1823"/>
    <cellStyle name="1_11.Bieuthegioi-hien_NGTT2009_Nongnghiep NGDD 2012_cap nhat den 24-5-2013(1)" xfId="1824"/>
    <cellStyle name="1_11.Bieuthegioi-hien_NGTT2009_Nongnghiep_Nongnghiep NGDD 2012_cap nhat den 24-5-2013(1)" xfId="1825"/>
    <cellStyle name="1_11.Bieuthegioi-hien_NGTT2009_Xl0000147" xfId="1826"/>
    <cellStyle name="1_11.Bieuthegioi-hien_NGTT2009_Xl0000167" xfId="1827"/>
    <cellStyle name="1_11.Bieuthegioi-hien_NGTT2009_XNK" xfId="1828"/>
    <cellStyle name="1_11.Bieuthegioi-hien_NGTT2009_XNK-2012" xfId="1829"/>
    <cellStyle name="1_11.Bieuthegioi-hien_NGTT2009_XNK-Market" xfId="1830"/>
    <cellStyle name="1_12 (2)" xfId="1831"/>
    <cellStyle name="1_12 (2)_04 Doanh nghiep va CSKDCT 2012" xfId="1832"/>
    <cellStyle name="1_12 (2)_Xl0000167" xfId="1833"/>
    <cellStyle name="1_12 Chi so gia 2012(chuan) co so" xfId="1834"/>
    <cellStyle name="1_12 Giao duc, Y Te va Muc songnam2011" xfId="1835"/>
    <cellStyle name="1_13 Van tai 2012" xfId="1836"/>
    <cellStyle name="1_Book1" xfId="1837"/>
    <cellStyle name="1_Book3" xfId="1838"/>
    <cellStyle name="1_Book3 10" xfId="1839"/>
    <cellStyle name="1_Book3 11" xfId="1840"/>
    <cellStyle name="1_Book3 12" xfId="1841"/>
    <cellStyle name="1_Book3 13" xfId="1842"/>
    <cellStyle name="1_Book3 14" xfId="1843"/>
    <cellStyle name="1_Book3 15" xfId="1844"/>
    <cellStyle name="1_Book3 16" xfId="1845"/>
    <cellStyle name="1_Book3 17" xfId="1846"/>
    <cellStyle name="1_Book3 18" xfId="1847"/>
    <cellStyle name="1_Book3 19" xfId="1848"/>
    <cellStyle name="1_Book3 2" xfId="1849"/>
    <cellStyle name="1_Book3 3" xfId="1850"/>
    <cellStyle name="1_Book3 4" xfId="1851"/>
    <cellStyle name="1_Book3 5" xfId="1852"/>
    <cellStyle name="1_Book3 6" xfId="1853"/>
    <cellStyle name="1_Book3 7" xfId="1854"/>
    <cellStyle name="1_Book3 8" xfId="1855"/>
    <cellStyle name="1_Book3 9" xfId="1856"/>
    <cellStyle name="1_Book3_01 Don vi HC" xfId="1857"/>
    <cellStyle name="1_Book3_01 DVHC-DSLD 2010" xfId="1858"/>
    <cellStyle name="1_Book3_02  Dan so lao dong(OK)" xfId="1859"/>
    <cellStyle name="1_Book3_02 Danso_Laodong 2012(chuan) CO SO" xfId="1860"/>
    <cellStyle name="1_Book3_03 TKQG va Thu chi NSNN 2012" xfId="1861"/>
    <cellStyle name="1_Book3_04 Doanh nghiep va CSKDCT 2012" xfId="1862"/>
    <cellStyle name="1_Book3_05 Doanh nghiep va Ca the_2011 (Ok)" xfId="1863"/>
    <cellStyle name="1_Book3_05 NGTT DN 2010 (OK)" xfId="1864"/>
    <cellStyle name="1_Book3_05 NGTT DN 2010 (OK)_Bo sung 04 bieu Cong nghiep" xfId="1865"/>
    <cellStyle name="1_Book3_06 Nong, lam nghiep 2010  (ok)" xfId="1866"/>
    <cellStyle name="1_Book3_07 NGTT CN 2012" xfId="1867"/>
    <cellStyle name="1_Book3_08 Thuong mai Tong muc - Diep" xfId="1868"/>
    <cellStyle name="1_Book3_08 Thuong mai va Du lich (Ok)" xfId="1869"/>
    <cellStyle name="1_Book3_09 Chi so gia 2011- VuTKG-1 (Ok)" xfId="1870"/>
    <cellStyle name="1_Book3_09 Du lich" xfId="1871"/>
    <cellStyle name="1_Book3_10 Market VH, YT, GD, NGTT 2011 " xfId="1872"/>
    <cellStyle name="1_Book3_10 Market VH, YT, GD, NGTT 2011 _02  Dan so lao dong(OK)" xfId="1873"/>
    <cellStyle name="1_Book3_10 Market VH, YT, GD, NGTT 2011 _03 TKQG va Thu chi NSNN 2012" xfId="1874"/>
    <cellStyle name="1_Book3_10 Market VH, YT, GD, NGTT 2011 _04 Doanh nghiep va CSKDCT 2012" xfId="1875"/>
    <cellStyle name="1_Book3_10 Market VH, YT, GD, NGTT 2011 _05 Doanh nghiep va Ca the_2011 (Ok)" xfId="1876"/>
    <cellStyle name="1_Book3_10 Market VH, YT, GD, NGTT 2011 _07 NGTT CN 2012" xfId="1877"/>
    <cellStyle name="1_Book3_10 Market VH, YT, GD, NGTT 2011 _08 Thuong mai Tong muc - Diep" xfId="1878"/>
    <cellStyle name="1_Book3_10 Market VH, YT, GD, NGTT 2011 _08 Thuong mai va Du lich (Ok)" xfId="1879"/>
    <cellStyle name="1_Book3_10 Market VH, YT, GD, NGTT 2011 _09 Chi so gia 2011- VuTKG-1 (Ok)" xfId="1880"/>
    <cellStyle name="1_Book3_10 Market VH, YT, GD, NGTT 2011 _09 Du lich" xfId="1881"/>
    <cellStyle name="1_Book3_10 Market VH, YT, GD, NGTT 2011 _10 Van tai va BCVT (da sua ok)" xfId="1882"/>
    <cellStyle name="1_Book3_10 Market VH, YT, GD, NGTT 2011 _11 (3)" xfId="1883"/>
    <cellStyle name="1_Book3_10 Market VH, YT, GD, NGTT 2011 _11 (3)_04 Doanh nghiep va CSKDCT 2012" xfId="1884"/>
    <cellStyle name="1_Book3_10 Market VH, YT, GD, NGTT 2011 _11 (3)_Xl0000167" xfId="1885"/>
    <cellStyle name="1_Book3_10 Market VH, YT, GD, NGTT 2011 _12 (2)" xfId="1886"/>
    <cellStyle name="1_Book3_10 Market VH, YT, GD, NGTT 2011 _12 (2)_04 Doanh nghiep va CSKDCT 2012" xfId="1887"/>
    <cellStyle name="1_Book3_10 Market VH, YT, GD, NGTT 2011 _12 (2)_Xl0000167" xfId="1888"/>
    <cellStyle name="1_Book3_10 Market VH, YT, GD, NGTT 2011 _12 Giao duc, Y Te va Muc songnam2011" xfId="1889"/>
    <cellStyle name="1_Book3_10 Market VH, YT, GD, NGTT 2011 _13 Van tai 2012" xfId="1890"/>
    <cellStyle name="1_Book3_10 Market VH, YT, GD, NGTT 2011 _Giaoduc2013(ok)" xfId="1891"/>
    <cellStyle name="1_Book3_10 Market VH, YT, GD, NGTT 2011 _Maket NGTT2012 LN,TS (7-1-2013)" xfId="1892"/>
    <cellStyle name="1_Book3_10 Market VH, YT, GD, NGTT 2011 _Maket NGTT2012 LN,TS (7-1-2013)_Nongnghiep" xfId="1893"/>
    <cellStyle name="1_Book3_10 Market VH, YT, GD, NGTT 2011 _Ngiam_lamnghiep_2011_v2(1)(1)" xfId="1894"/>
    <cellStyle name="1_Book3_10 Market VH, YT, GD, NGTT 2011 _Ngiam_lamnghiep_2011_v2(1)(1)_Nongnghiep" xfId="1895"/>
    <cellStyle name="1_Book3_10 Market VH, YT, GD, NGTT 2011 _NGTT LN,TS 2012 (Chuan)" xfId="1896"/>
    <cellStyle name="1_Book3_10 Market VH, YT, GD, NGTT 2011 _Nien giam TT Vu Nong nghiep 2012(solieu)-gui Vu TH 29-3-2013" xfId="1897"/>
    <cellStyle name="1_Book3_10 Market VH, YT, GD, NGTT 2011 _Nongnghiep" xfId="1898"/>
    <cellStyle name="1_Book3_10 Market VH, YT, GD, NGTT 2011 _Nongnghiep NGDD 2012_cap nhat den 24-5-2013(1)" xfId="1899"/>
    <cellStyle name="1_Book3_10 Market VH, YT, GD, NGTT 2011 _Nongnghiep_Nongnghiep NGDD 2012_cap nhat den 24-5-2013(1)" xfId="1900"/>
    <cellStyle name="1_Book3_10 Market VH, YT, GD, NGTT 2011 _So lieu quoc te TH" xfId="1901"/>
    <cellStyle name="1_Book3_10 Market VH, YT, GD, NGTT 2011 _Xl0000147" xfId="1902"/>
    <cellStyle name="1_Book3_10 Market VH, YT, GD, NGTT 2011 _Xl0000167" xfId="1903"/>
    <cellStyle name="1_Book3_10 Market VH, YT, GD, NGTT 2011 _XNK" xfId="1904"/>
    <cellStyle name="1_Book3_10 Van tai va BCVT (da sua ok)" xfId="1905"/>
    <cellStyle name="1_Book3_10 VH, YT, GD, NGTT 2010 - (OK)" xfId="1906"/>
    <cellStyle name="1_Book3_10 VH, YT, GD, NGTT 2010 - (OK)_Bo sung 04 bieu Cong nghiep" xfId="1907"/>
    <cellStyle name="1_Book3_11 (3)" xfId="1908"/>
    <cellStyle name="1_Book3_11 (3)_04 Doanh nghiep va CSKDCT 2012" xfId="1909"/>
    <cellStyle name="1_Book3_11 (3)_Xl0000167" xfId="1910"/>
    <cellStyle name="1_Book3_12 (2)" xfId="1911"/>
    <cellStyle name="1_Book3_12 (2)_04 Doanh nghiep va CSKDCT 2012" xfId="1912"/>
    <cellStyle name="1_Book3_12 (2)_Xl0000167" xfId="1913"/>
    <cellStyle name="1_Book3_12 Chi so gia 2012(chuan) co so" xfId="1914"/>
    <cellStyle name="1_Book3_12 Giao duc, Y Te va Muc songnam2011" xfId="1915"/>
    <cellStyle name="1_Book3_13 Van tai 2012" xfId="1916"/>
    <cellStyle name="1_Book3_Book1" xfId="1917"/>
    <cellStyle name="1_Book3_CucThongke-phucdap-Tuan-Anh" xfId="1918"/>
    <cellStyle name="1_Book3_Giaoduc2013(ok)" xfId="1919"/>
    <cellStyle name="1_Book3_GTSXNN" xfId="1920"/>
    <cellStyle name="1_Book3_GTSXNN_Nongnghiep NGDD 2012_cap nhat den 24-5-2013(1)" xfId="1921"/>
    <cellStyle name="1_Book3_Maket NGTT2012 LN,TS (7-1-2013)" xfId="1922"/>
    <cellStyle name="1_Book3_Maket NGTT2012 LN,TS (7-1-2013)_Nongnghiep" xfId="1923"/>
    <cellStyle name="1_Book3_Ngiam_lamnghiep_2011_v2(1)(1)" xfId="1924"/>
    <cellStyle name="1_Book3_Ngiam_lamnghiep_2011_v2(1)(1)_Nongnghiep" xfId="1925"/>
    <cellStyle name="1_Book3_NGTT LN,TS 2012 (Chuan)" xfId="1926"/>
    <cellStyle name="1_Book3_Nien giam day du  Nong nghiep 2010" xfId="1927"/>
    <cellStyle name="1_Book3_Nien giam TT Vu Nong nghiep 2012(solieu)-gui Vu TH 29-3-2013" xfId="1928"/>
    <cellStyle name="1_Book3_Nongnghiep" xfId="1929"/>
    <cellStyle name="1_Book3_Nongnghiep_Bo sung 04 bieu Cong nghiep" xfId="1930"/>
    <cellStyle name="1_Book3_Nongnghiep_Mau" xfId="1931"/>
    <cellStyle name="1_Book3_Nongnghiep_NGDD 2013 Thu chi NSNN " xfId="1932"/>
    <cellStyle name="1_Book3_Nongnghiep_Nongnghiep NGDD 2012_cap nhat den 24-5-2013(1)" xfId="1933"/>
    <cellStyle name="1_Book3_So lieu quoc te TH" xfId="1934"/>
    <cellStyle name="1_Book3_So lieu quoc te TH_08 Cong nghiep 2010" xfId="1935"/>
    <cellStyle name="1_Book3_So lieu quoc te TH_08 Thuong mai va Du lich (Ok)" xfId="1936"/>
    <cellStyle name="1_Book3_So lieu quoc te TH_09 Chi so gia 2011- VuTKG-1 (Ok)" xfId="1937"/>
    <cellStyle name="1_Book3_So lieu quoc te TH_09 Du lich" xfId="1938"/>
    <cellStyle name="1_Book3_So lieu quoc te TH_10 Van tai va BCVT (da sua ok)" xfId="1939"/>
    <cellStyle name="1_Book3_So lieu quoc te TH_12 Giao duc, Y Te va Muc songnam2011" xfId="1940"/>
    <cellStyle name="1_Book3_So lieu quoc te TH_nien giam tom tat du lich va XNK" xfId="1941"/>
    <cellStyle name="1_Book3_So lieu quoc te TH_Nongnghiep" xfId="1942"/>
    <cellStyle name="1_Book3_So lieu quoc te TH_XNK" xfId="1943"/>
    <cellStyle name="1_Book3_So lieu quoc te(GDP)" xfId="1944"/>
    <cellStyle name="1_Book3_So lieu quoc te(GDP)_02  Dan so lao dong(OK)" xfId="1945"/>
    <cellStyle name="1_Book3_So lieu quoc te(GDP)_03 TKQG va Thu chi NSNN 2012" xfId="1946"/>
    <cellStyle name="1_Book3_So lieu quoc te(GDP)_04 Doanh nghiep va CSKDCT 2012" xfId="1947"/>
    <cellStyle name="1_Book3_So lieu quoc te(GDP)_05 Doanh nghiep va Ca the_2011 (Ok)" xfId="1948"/>
    <cellStyle name="1_Book3_So lieu quoc te(GDP)_07 NGTT CN 2012" xfId="1949"/>
    <cellStyle name="1_Book3_So lieu quoc te(GDP)_08 Thuong mai Tong muc - Diep" xfId="1950"/>
    <cellStyle name="1_Book3_So lieu quoc te(GDP)_08 Thuong mai va Du lich (Ok)" xfId="1951"/>
    <cellStyle name="1_Book3_So lieu quoc te(GDP)_09 Chi so gia 2011- VuTKG-1 (Ok)" xfId="1952"/>
    <cellStyle name="1_Book3_So lieu quoc te(GDP)_09 Du lich" xfId="1953"/>
    <cellStyle name="1_Book3_So lieu quoc te(GDP)_10 Van tai va BCVT (da sua ok)" xfId="1954"/>
    <cellStyle name="1_Book3_So lieu quoc te(GDP)_11 (3)" xfId="1955"/>
    <cellStyle name="1_Book3_So lieu quoc te(GDP)_11 (3)_04 Doanh nghiep va CSKDCT 2012" xfId="1956"/>
    <cellStyle name="1_Book3_So lieu quoc te(GDP)_11 (3)_Xl0000167" xfId="1957"/>
    <cellStyle name="1_Book3_So lieu quoc te(GDP)_12 (2)" xfId="1958"/>
    <cellStyle name="1_Book3_So lieu quoc te(GDP)_12 (2)_04 Doanh nghiep va CSKDCT 2012" xfId="1959"/>
    <cellStyle name="1_Book3_So lieu quoc te(GDP)_12 (2)_Xl0000167" xfId="1960"/>
    <cellStyle name="1_Book3_So lieu quoc te(GDP)_12 Giao duc, Y Te va Muc songnam2011" xfId="1961"/>
    <cellStyle name="1_Book3_So lieu quoc te(GDP)_12 So lieu quoc te (Ok)" xfId="1962"/>
    <cellStyle name="1_Book3_So lieu quoc te(GDP)_13 Van tai 2012" xfId="1963"/>
    <cellStyle name="1_Book3_So lieu quoc te(GDP)_Giaoduc2013(ok)" xfId="1964"/>
    <cellStyle name="1_Book3_So lieu quoc te(GDP)_Maket NGTT2012 LN,TS (7-1-2013)" xfId="1965"/>
    <cellStyle name="1_Book3_So lieu quoc te(GDP)_Maket NGTT2012 LN,TS (7-1-2013)_Nongnghiep" xfId="1966"/>
    <cellStyle name="1_Book3_So lieu quoc te(GDP)_Ngiam_lamnghiep_2011_v2(1)(1)" xfId="1967"/>
    <cellStyle name="1_Book3_So lieu quoc te(GDP)_Ngiam_lamnghiep_2011_v2(1)(1)_Nongnghiep" xfId="1968"/>
    <cellStyle name="1_Book3_So lieu quoc te(GDP)_NGTT LN,TS 2012 (Chuan)" xfId="1969"/>
    <cellStyle name="1_Book3_So lieu quoc te(GDP)_Nien giam TT Vu Nong nghiep 2012(solieu)-gui Vu TH 29-3-2013" xfId="1970"/>
    <cellStyle name="1_Book3_So lieu quoc te(GDP)_Nongnghiep" xfId="1971"/>
    <cellStyle name="1_Book3_So lieu quoc te(GDP)_Nongnghiep NGDD 2012_cap nhat den 24-5-2013(1)" xfId="1972"/>
    <cellStyle name="1_Book3_So lieu quoc te(GDP)_Nongnghiep_Nongnghiep NGDD 2012_cap nhat den 24-5-2013(1)" xfId="1973"/>
    <cellStyle name="1_Book3_So lieu quoc te(GDP)_Xl0000147" xfId="1974"/>
    <cellStyle name="1_Book3_So lieu quoc te(GDP)_Xl0000167" xfId="1975"/>
    <cellStyle name="1_Book3_So lieu quoc te(GDP)_XNK" xfId="1976"/>
    <cellStyle name="1_Book3_Xl0000147" xfId="1977"/>
    <cellStyle name="1_Book3_Xl0000167" xfId="1978"/>
    <cellStyle name="1_Book3_XNK" xfId="1979"/>
    <cellStyle name="1_Book3_XNK_08 Thuong mai Tong muc - Diep" xfId="1980"/>
    <cellStyle name="1_Book3_XNK_Bo sung 04 bieu Cong nghiep" xfId="1981"/>
    <cellStyle name="1_Book3_XNK-2012" xfId="1982"/>
    <cellStyle name="1_Book3_XNK-Market" xfId="1983"/>
    <cellStyle name="1_Book4" xfId="1984"/>
    <cellStyle name="1_Book4_08 Cong nghiep 2010" xfId="1985"/>
    <cellStyle name="1_Book4_08 Thuong mai va Du lich (Ok)" xfId="1986"/>
    <cellStyle name="1_Book4_09 Chi so gia 2011- VuTKG-1 (Ok)" xfId="1987"/>
    <cellStyle name="1_Book4_09 Du lich" xfId="1988"/>
    <cellStyle name="1_Book4_10 Van tai va BCVT (da sua ok)" xfId="1989"/>
    <cellStyle name="1_Book4_12 Giao duc, Y Te va Muc songnam2011" xfId="1990"/>
    <cellStyle name="1_Book4_12 So lieu quoc te (Ok)" xfId="1991"/>
    <cellStyle name="1_Book4_Book1" xfId="1992"/>
    <cellStyle name="1_Book4_nien giam tom tat du lich va XNK" xfId="1993"/>
    <cellStyle name="1_Book4_Nongnghiep" xfId="1994"/>
    <cellStyle name="1_Book4_XNK" xfId="1995"/>
    <cellStyle name="1_Book4_XNK-2012" xfId="1996"/>
    <cellStyle name="1_BRU-KI 2010-updated" xfId="1997"/>
    <cellStyle name="1_CAM-KI 2010-updated" xfId="1998"/>
    <cellStyle name="1_CAM-KI 2010-updated 2" xfId="1999"/>
    <cellStyle name="1_CSKDCT 2010" xfId="2000"/>
    <cellStyle name="1_CSKDCT 2010_Bo sung 04 bieu Cong nghiep" xfId="2001"/>
    <cellStyle name="1_CucThongke-phucdap-Tuan-Anh" xfId="2002"/>
    <cellStyle name="1_dan so phan tich 10 nam(moi)" xfId="2003"/>
    <cellStyle name="1_dan so phan tich 10 nam(moi)_01 Don vi HC" xfId="2004"/>
    <cellStyle name="1_dan so phan tich 10 nam(moi)_02 Danso_Laodong 2012(chuan) CO SO" xfId="2005"/>
    <cellStyle name="1_dan so phan tich 10 nam(moi)_04 Doanh nghiep va CSKDCT 2012" xfId="2006"/>
    <cellStyle name="1_dan so phan tich 10 nam(moi)_NGDD 2013 Thu chi NSNN " xfId="2007"/>
    <cellStyle name="1_dan so phan tich 10 nam(moi)_Nien giam KT_TV 2010" xfId="2008"/>
    <cellStyle name="1_dan so phan tich 10 nam(moi)_Xl0000167" xfId="2009"/>
    <cellStyle name="1_Dat Dai NGTT -2013" xfId="2010"/>
    <cellStyle name="1_Giaoduc2013(ok)" xfId="2011"/>
    <cellStyle name="1_GTSXNN" xfId="2012"/>
    <cellStyle name="1_GTSXNN_Nongnghiep NGDD 2012_cap nhat den 24-5-2013(1)" xfId="2013"/>
    <cellStyle name="1_KI2008 Prototype-Balance of Payments-Mar2008-for typesetting" xfId="2014"/>
    <cellStyle name="1_Lam nghiep, thuy san 2010" xfId="2015"/>
    <cellStyle name="1_Lam nghiep, thuy san 2010 (ok)" xfId="2016"/>
    <cellStyle name="1_Lam nghiep, thuy san 2010 (ok)_01 Don vi HC" xfId="2017"/>
    <cellStyle name="1_Lam nghiep, thuy san 2010 (ok)_08 Cong nghiep 2010" xfId="2018"/>
    <cellStyle name="1_Lam nghiep, thuy san 2010 (ok)_08 Thuong mai va Du lich (Ok)" xfId="2019"/>
    <cellStyle name="1_Lam nghiep, thuy san 2010 (ok)_09 Chi so gia 2011- VuTKG-1 (Ok)" xfId="2020"/>
    <cellStyle name="1_Lam nghiep, thuy san 2010 (ok)_09 Du lich" xfId="2021"/>
    <cellStyle name="1_Lam nghiep, thuy san 2010 (ok)_09 Thuong mai va Du lich" xfId="2022"/>
    <cellStyle name="1_Lam nghiep, thuy san 2010 (ok)_10 Van tai va BCVT (da sua ok)" xfId="2023"/>
    <cellStyle name="1_Lam nghiep, thuy san 2010 (ok)_11 (3)" xfId="2024"/>
    <cellStyle name="1_Lam nghiep, thuy san 2010 (ok)_12 (2)" xfId="2025"/>
    <cellStyle name="1_Lam nghiep, thuy san 2010 (ok)_12 Giao duc, Y Te va Muc songnam2011" xfId="2026"/>
    <cellStyle name="1_Lam nghiep, thuy san 2010 (ok)_nien giam tom tat du lich va XNK" xfId="2027"/>
    <cellStyle name="1_Lam nghiep, thuy san 2010 (ok)_Nongnghiep" xfId="2028"/>
    <cellStyle name="1_Lam nghiep, thuy san 2010 (ok)_XNK" xfId="2029"/>
    <cellStyle name="1_Lam nghiep, thuy san 2010 10" xfId="2030"/>
    <cellStyle name="1_Lam nghiep, thuy san 2010 11" xfId="2031"/>
    <cellStyle name="1_Lam nghiep, thuy san 2010 12" xfId="2032"/>
    <cellStyle name="1_Lam nghiep, thuy san 2010 13" xfId="2033"/>
    <cellStyle name="1_Lam nghiep, thuy san 2010 14" xfId="2034"/>
    <cellStyle name="1_Lam nghiep, thuy san 2010 15" xfId="2035"/>
    <cellStyle name="1_Lam nghiep, thuy san 2010 16" xfId="2036"/>
    <cellStyle name="1_Lam nghiep, thuy san 2010 17" xfId="2037"/>
    <cellStyle name="1_Lam nghiep, thuy san 2010 18" xfId="2038"/>
    <cellStyle name="1_Lam nghiep, thuy san 2010 19" xfId="2039"/>
    <cellStyle name="1_Lam nghiep, thuy san 2010 2" xfId="2040"/>
    <cellStyle name="1_Lam nghiep, thuy san 2010 3" xfId="2041"/>
    <cellStyle name="1_Lam nghiep, thuy san 2010 4" xfId="2042"/>
    <cellStyle name="1_Lam nghiep, thuy san 2010 5" xfId="2043"/>
    <cellStyle name="1_Lam nghiep, thuy san 2010 6" xfId="2044"/>
    <cellStyle name="1_Lam nghiep, thuy san 2010 7" xfId="2045"/>
    <cellStyle name="1_Lam nghiep, thuy san 2010 8" xfId="2046"/>
    <cellStyle name="1_Lam nghiep, thuy san 2010 9" xfId="2047"/>
    <cellStyle name="1_Lam nghiep, thuy san 2010_01 Don vi HC" xfId="2048"/>
    <cellStyle name="1_Lam nghiep, thuy san 2010_02  Dan so lao dong(OK)" xfId="2049"/>
    <cellStyle name="1_Lam nghiep, thuy san 2010_02 Danso_Laodong 2012(chuan) CO SO" xfId="2050"/>
    <cellStyle name="1_Lam nghiep, thuy san 2010_03 TKQG va Thu chi NSNN 2012" xfId="2051"/>
    <cellStyle name="1_Lam nghiep, thuy san 2010_04 Doanh nghiep va CSKDCT 2012" xfId="2052"/>
    <cellStyle name="1_Lam nghiep, thuy san 2010_05 Doanh nghiep va Ca the_2011 (Ok)" xfId="2053"/>
    <cellStyle name="1_Lam nghiep, thuy san 2010_06 Nong, lam nghiep 2010  (ok)" xfId="2054"/>
    <cellStyle name="1_Lam nghiep, thuy san 2010_07 NGTT CN 2012" xfId="2055"/>
    <cellStyle name="1_Lam nghiep, thuy san 2010_08 Thuong mai Tong muc - Diep" xfId="2056"/>
    <cellStyle name="1_Lam nghiep, thuy san 2010_08 Thuong mai va Du lich (Ok)" xfId="2057"/>
    <cellStyle name="1_Lam nghiep, thuy san 2010_09 Chi so gia 2011- VuTKG-1 (Ok)" xfId="2058"/>
    <cellStyle name="1_Lam nghiep, thuy san 2010_09 Du lich" xfId="2059"/>
    <cellStyle name="1_Lam nghiep, thuy san 2010_09 Thuong mai va Du lich" xfId="2060"/>
    <cellStyle name="1_Lam nghiep, thuy san 2010_10 Van tai va BCVT (da sua ok)" xfId="2061"/>
    <cellStyle name="1_Lam nghiep, thuy san 2010_11 (3)" xfId="2062"/>
    <cellStyle name="1_Lam nghiep, thuy san 2010_11 (3)_04 Doanh nghiep va CSKDCT 2012" xfId="2063"/>
    <cellStyle name="1_Lam nghiep, thuy san 2010_11 (3)_Xl0000167" xfId="2064"/>
    <cellStyle name="1_Lam nghiep, thuy san 2010_12 (2)" xfId="2065"/>
    <cellStyle name="1_Lam nghiep, thuy san 2010_12 (2)_04 Doanh nghiep va CSKDCT 2012" xfId="2066"/>
    <cellStyle name="1_Lam nghiep, thuy san 2010_12 (2)_Xl0000167" xfId="2067"/>
    <cellStyle name="1_Lam nghiep, thuy san 2010_12 Giao duc, Y Te va Muc songnam2011" xfId="2068"/>
    <cellStyle name="1_Lam nghiep, thuy san 2010_13 Van tai 2012" xfId="2069"/>
    <cellStyle name="1_Lam nghiep, thuy san 2010_Bo sung 04 bieu Cong nghiep" xfId="2070"/>
    <cellStyle name="1_Lam nghiep, thuy san 2010_Bo sung 04 bieu Cong nghiep_01 Don vi HC" xfId="2071"/>
    <cellStyle name="1_Lam nghiep, thuy san 2010_Bo sung 04 bieu Cong nghiep_09 Thuong mai va Du lich" xfId="2072"/>
    <cellStyle name="1_Lam nghiep, thuy san 2010_CucThongke-phucdap-Tuan-Anh" xfId="2073"/>
    <cellStyle name="1_Lam nghiep, thuy san 2010_Giaoduc2013(ok)" xfId="2074"/>
    <cellStyle name="1_Lam nghiep, thuy san 2010_GTSXNN" xfId="2075"/>
    <cellStyle name="1_Lam nghiep, thuy san 2010_GTSXNN_Nongnghiep NGDD 2012_cap nhat den 24-5-2013(1)" xfId="2076"/>
    <cellStyle name="1_Lam nghiep, thuy san 2010_Maket NGTT2012 LN,TS (7-1-2013)" xfId="2077"/>
    <cellStyle name="1_Lam nghiep, thuy san 2010_Maket NGTT2012 LN,TS (7-1-2013)_Nongnghiep" xfId="2078"/>
    <cellStyle name="1_Lam nghiep, thuy san 2010_Ngiam_lamnghiep_2011_v2(1)(1)" xfId="2079"/>
    <cellStyle name="1_Lam nghiep, thuy san 2010_Ngiam_lamnghiep_2011_v2(1)(1)_Nongnghiep" xfId="2080"/>
    <cellStyle name="1_Lam nghiep, thuy san 2010_NGTT LN,TS 2012 (Chuan)" xfId="2081"/>
    <cellStyle name="1_Lam nghiep, thuy san 2010_Nien giam day du  Nong nghiep 2010" xfId="2082"/>
    <cellStyle name="1_Lam nghiep, thuy san 2010_nien giam tom tat 2010 (thuy)" xfId="2083"/>
    <cellStyle name="1_Lam nghiep, thuy san 2010_nien giam tom tat 2010 (thuy)_01 Don vi HC" xfId="2084"/>
    <cellStyle name="1_Lam nghiep, thuy san 2010_nien giam tom tat 2010 (thuy)_09 Thuong mai va Du lich" xfId="2085"/>
    <cellStyle name="1_Lam nghiep, thuy san 2010_Nien giam TT Vu Nong nghiep 2012(solieu)-gui Vu TH 29-3-2013" xfId="2086"/>
    <cellStyle name="1_Lam nghiep, thuy san 2010_Nongnghiep" xfId="2087"/>
    <cellStyle name="1_Lam nghiep, thuy san 2010_Nongnghiep_Nongnghiep NGDD 2012_cap nhat den 24-5-2013(1)" xfId="2088"/>
    <cellStyle name="1_Lam nghiep, thuy san 2010_Xl0000147" xfId="2089"/>
    <cellStyle name="1_Lam nghiep, thuy san 2010_Xl0000167" xfId="2090"/>
    <cellStyle name="1_Lam nghiep, thuy san 2010_XNK" xfId="2091"/>
    <cellStyle name="1_Lam nghiep, thuy san 2010_XNK-Market" xfId="2092"/>
    <cellStyle name="1_LAO-KI 2010-updated" xfId="2093"/>
    <cellStyle name="1_Maket NGTT Cong nghiep 2011" xfId="2094"/>
    <cellStyle name="1_Maket NGTT Cong nghiep 2011_08 Cong nghiep 2010" xfId="2095"/>
    <cellStyle name="1_Maket NGTT Cong nghiep 2011_08 Thuong mai va Du lich (Ok)" xfId="2096"/>
    <cellStyle name="1_Maket NGTT Cong nghiep 2011_09 Chi so gia 2011- VuTKG-1 (Ok)" xfId="2097"/>
    <cellStyle name="1_Maket NGTT Cong nghiep 2011_09 Du lich" xfId="2098"/>
    <cellStyle name="1_Maket NGTT Cong nghiep 2011_10 Van tai va BCVT (da sua ok)" xfId="2099"/>
    <cellStyle name="1_Maket NGTT Cong nghiep 2011_12 Giao duc, Y Te va Muc songnam2011" xfId="2100"/>
    <cellStyle name="1_Maket NGTT Cong nghiep 2011_nien giam tom tat du lich va XNK" xfId="2101"/>
    <cellStyle name="1_Maket NGTT Cong nghiep 2011_Nongnghiep" xfId="2102"/>
    <cellStyle name="1_Maket NGTT Cong nghiep 2011_XNK" xfId="2103"/>
    <cellStyle name="1_Maket NGTT Doanh Nghiep 2011" xfId="2104"/>
    <cellStyle name="1_Maket NGTT Doanh Nghiep 2011_08 Cong nghiep 2010" xfId="2105"/>
    <cellStyle name="1_Maket NGTT Doanh Nghiep 2011_08 Thuong mai va Du lich (Ok)" xfId="2106"/>
    <cellStyle name="1_Maket NGTT Doanh Nghiep 2011_09 Chi so gia 2011- VuTKG-1 (Ok)" xfId="2107"/>
    <cellStyle name="1_Maket NGTT Doanh Nghiep 2011_09 Du lich" xfId="2108"/>
    <cellStyle name="1_Maket NGTT Doanh Nghiep 2011_10 Van tai va BCVT (da sua ok)" xfId="2109"/>
    <cellStyle name="1_Maket NGTT Doanh Nghiep 2011_12 Giao duc, Y Te va Muc songnam2011" xfId="2110"/>
    <cellStyle name="1_Maket NGTT Doanh Nghiep 2011_nien giam tom tat du lich va XNK" xfId="2111"/>
    <cellStyle name="1_Maket NGTT Doanh Nghiep 2011_Nongnghiep" xfId="2112"/>
    <cellStyle name="1_Maket NGTT Doanh Nghiep 2011_XNK" xfId="2113"/>
    <cellStyle name="1_Maket NGTT Thu chi NS 2011" xfId="2114"/>
    <cellStyle name="1_Maket NGTT Thu chi NS 2011_08 Cong nghiep 2010" xfId="2115"/>
    <cellStyle name="1_Maket NGTT Thu chi NS 2011_08 Thuong mai va Du lich (Ok)" xfId="2116"/>
    <cellStyle name="1_Maket NGTT Thu chi NS 2011_09 Chi so gia 2011- VuTKG-1 (Ok)" xfId="2117"/>
    <cellStyle name="1_Maket NGTT Thu chi NS 2011_09 Du lich" xfId="2118"/>
    <cellStyle name="1_Maket NGTT Thu chi NS 2011_10 Van tai va BCVT (da sua ok)" xfId="2119"/>
    <cellStyle name="1_Maket NGTT Thu chi NS 2011_12 Giao duc, Y Te va Muc songnam2011" xfId="2120"/>
    <cellStyle name="1_Maket NGTT Thu chi NS 2011_nien giam tom tat du lich va XNK" xfId="2121"/>
    <cellStyle name="1_Maket NGTT Thu chi NS 2011_Nongnghiep" xfId="2122"/>
    <cellStyle name="1_Maket NGTT Thu chi NS 2011_XNK" xfId="2123"/>
    <cellStyle name="1_Maket NGTT2012 LN,TS (7-1-2013)" xfId="2124"/>
    <cellStyle name="1_Maket NGTT2012 LN,TS (7-1-2013)_Nongnghiep" xfId="2125"/>
    <cellStyle name="1_Ngiam_lamnghiep_2011_v2(1)(1)" xfId="2126"/>
    <cellStyle name="1_Ngiam_lamnghiep_2011_v2(1)(1)_Nongnghiep" xfId="2127"/>
    <cellStyle name="1_NGTT Ca the 2011 Diep" xfId="2128"/>
    <cellStyle name="1_NGTT Ca the 2011 Diep_08 Cong nghiep 2010" xfId="2129"/>
    <cellStyle name="1_NGTT Ca the 2011 Diep_08 Thuong mai va Du lich (Ok)" xfId="2130"/>
    <cellStyle name="1_NGTT Ca the 2011 Diep_09 Chi so gia 2011- VuTKG-1 (Ok)" xfId="2131"/>
    <cellStyle name="1_NGTT Ca the 2011 Diep_09 Du lich" xfId="2132"/>
    <cellStyle name="1_NGTT Ca the 2011 Diep_10 Van tai va BCVT (da sua ok)" xfId="2133"/>
    <cellStyle name="1_NGTT Ca the 2011 Diep_12 Giao duc, Y Te va Muc songnam2011" xfId="2134"/>
    <cellStyle name="1_NGTT Ca the 2011 Diep_nien giam tom tat du lich va XNK" xfId="2135"/>
    <cellStyle name="1_NGTT Ca the 2011 Diep_Nongnghiep" xfId="2136"/>
    <cellStyle name="1_NGTT Ca the 2011 Diep_XNK" xfId="2137"/>
    <cellStyle name="1_NGTT LN,TS 2012 (Chuan)" xfId="2138"/>
    <cellStyle name="1_Nien giam day du  Nong nghiep 2010" xfId="2139"/>
    <cellStyle name="1_Nien giam TT Vu Nong nghiep 2012(solieu)-gui Vu TH 29-3-2013" xfId="2140"/>
    <cellStyle name="1_Nongnghiep" xfId="2141"/>
    <cellStyle name="1_Nongnghiep_Bo sung 04 bieu Cong nghiep" xfId="2142"/>
    <cellStyle name="1_Nongnghiep_Mau" xfId="2143"/>
    <cellStyle name="1_Nongnghiep_NGDD 2013 Thu chi NSNN " xfId="2144"/>
    <cellStyle name="1_Nongnghiep_Nongnghiep NGDD 2012_cap nhat den 24-5-2013(1)" xfId="2145"/>
    <cellStyle name="1_Phan i (in)" xfId="2146"/>
    <cellStyle name="1_So lieu quoc te TH" xfId="2147"/>
    <cellStyle name="1_So lieu quoc te TH_08 Cong nghiep 2010" xfId="2148"/>
    <cellStyle name="1_So lieu quoc te TH_08 Thuong mai va Du lich (Ok)" xfId="2149"/>
    <cellStyle name="1_So lieu quoc te TH_09 Chi so gia 2011- VuTKG-1 (Ok)" xfId="2150"/>
    <cellStyle name="1_So lieu quoc te TH_09 Du lich" xfId="2151"/>
    <cellStyle name="1_So lieu quoc te TH_10 Van tai va BCVT (da sua ok)" xfId="2152"/>
    <cellStyle name="1_So lieu quoc te TH_12 Giao duc, Y Te va Muc songnam2011" xfId="2153"/>
    <cellStyle name="1_So lieu quoc te TH_nien giam tom tat du lich va XNK" xfId="2154"/>
    <cellStyle name="1_So lieu quoc te TH_Nongnghiep" xfId="2155"/>
    <cellStyle name="1_So lieu quoc te TH_XNK" xfId="2156"/>
    <cellStyle name="1_So lieu quoc te(GDP)" xfId="2157"/>
    <cellStyle name="1_So lieu quoc te(GDP)_02  Dan so lao dong(OK)" xfId="2158"/>
    <cellStyle name="1_So lieu quoc te(GDP)_03 TKQG va Thu chi NSNN 2012" xfId="2159"/>
    <cellStyle name="1_So lieu quoc te(GDP)_04 Doanh nghiep va CSKDCT 2012" xfId="2160"/>
    <cellStyle name="1_So lieu quoc te(GDP)_05 Doanh nghiep va Ca the_2011 (Ok)" xfId="2161"/>
    <cellStyle name="1_So lieu quoc te(GDP)_07 NGTT CN 2012" xfId="2162"/>
    <cellStyle name="1_So lieu quoc te(GDP)_08 Thuong mai Tong muc - Diep" xfId="2163"/>
    <cellStyle name="1_So lieu quoc te(GDP)_08 Thuong mai va Du lich (Ok)" xfId="2164"/>
    <cellStyle name="1_So lieu quoc te(GDP)_09 Chi so gia 2011- VuTKG-1 (Ok)" xfId="2165"/>
    <cellStyle name="1_So lieu quoc te(GDP)_09 Du lich" xfId="2166"/>
    <cellStyle name="1_So lieu quoc te(GDP)_10 Van tai va BCVT (da sua ok)" xfId="2167"/>
    <cellStyle name="1_So lieu quoc te(GDP)_11 (3)" xfId="2168"/>
    <cellStyle name="1_So lieu quoc te(GDP)_11 (3)_04 Doanh nghiep va CSKDCT 2012" xfId="2169"/>
    <cellStyle name="1_So lieu quoc te(GDP)_11 (3)_Xl0000167" xfId="2170"/>
    <cellStyle name="1_So lieu quoc te(GDP)_12 (2)" xfId="2171"/>
    <cellStyle name="1_So lieu quoc te(GDP)_12 (2)_04 Doanh nghiep va CSKDCT 2012" xfId="2172"/>
    <cellStyle name="1_So lieu quoc te(GDP)_12 (2)_Xl0000167" xfId="2173"/>
    <cellStyle name="1_So lieu quoc te(GDP)_12 Giao duc, Y Te va Muc songnam2011" xfId="2174"/>
    <cellStyle name="1_So lieu quoc te(GDP)_12 So lieu quoc te (Ok)" xfId="2175"/>
    <cellStyle name="1_So lieu quoc te(GDP)_13 Van tai 2012" xfId="2176"/>
    <cellStyle name="1_So lieu quoc te(GDP)_Giaoduc2013(ok)" xfId="2177"/>
    <cellStyle name="1_So lieu quoc te(GDP)_Maket NGTT2012 LN,TS (7-1-2013)" xfId="2178"/>
    <cellStyle name="1_So lieu quoc te(GDP)_Maket NGTT2012 LN,TS (7-1-2013)_Nongnghiep" xfId="2179"/>
    <cellStyle name="1_So lieu quoc te(GDP)_Ngiam_lamnghiep_2011_v2(1)(1)" xfId="2180"/>
    <cellStyle name="1_So lieu quoc te(GDP)_Ngiam_lamnghiep_2011_v2(1)(1)_Nongnghiep" xfId="2181"/>
    <cellStyle name="1_So lieu quoc te(GDP)_NGTT LN,TS 2012 (Chuan)" xfId="2182"/>
    <cellStyle name="1_So lieu quoc te(GDP)_Nien giam TT Vu Nong nghiep 2012(solieu)-gui Vu TH 29-3-2013" xfId="2183"/>
    <cellStyle name="1_So lieu quoc te(GDP)_Nongnghiep" xfId="2184"/>
    <cellStyle name="1_So lieu quoc te(GDP)_Nongnghiep NGDD 2012_cap nhat den 24-5-2013(1)" xfId="2185"/>
    <cellStyle name="1_So lieu quoc te(GDP)_Nongnghiep_Nongnghiep NGDD 2012_cap nhat den 24-5-2013(1)" xfId="2186"/>
    <cellStyle name="1_So lieu quoc te(GDP)_Xl0000147" xfId="2187"/>
    <cellStyle name="1_So lieu quoc te(GDP)_Xl0000167" xfId="2188"/>
    <cellStyle name="1_So lieu quoc te(GDP)_XNK" xfId="2189"/>
    <cellStyle name="1_Thuong mai va Du lich" xfId="2190"/>
    <cellStyle name="1_Thuong mai va Du lich_01 Don vi HC" xfId="2191"/>
    <cellStyle name="1_Thuong mai va Du lich_NGDD 2013 Thu chi NSNN " xfId="2192"/>
    <cellStyle name="1_Tong hop 1" xfId="2193"/>
    <cellStyle name="1_Tong hop NGTT" xfId="2194"/>
    <cellStyle name="1_Xl0000167" xfId="2195"/>
    <cellStyle name="1_XNK" xfId="2196"/>
    <cellStyle name="1_XNK (10-6)" xfId="2197"/>
    <cellStyle name="1_XNK_08 Thuong mai Tong muc - Diep" xfId="2198"/>
    <cellStyle name="1_XNK_Bo sung 04 bieu Cong nghiep" xfId="2199"/>
    <cellStyle name="1_XNK-2012" xfId="2200"/>
    <cellStyle name="1_XNK-Market" xfId="2201"/>
    <cellStyle name="¹éºÐÀ²_      " xfId="2202"/>
    <cellStyle name="2" xfId="2203"/>
    <cellStyle name="20% - Accent1 2" xfId="2204"/>
    <cellStyle name="20% - Accent2 2" xfId="2205"/>
    <cellStyle name="20% - Accent3 2" xfId="2206"/>
    <cellStyle name="20% - Accent4 2" xfId="2207"/>
    <cellStyle name="20% - Accent5 2" xfId="2208"/>
    <cellStyle name="20% - Accent6 2" xfId="2209"/>
    <cellStyle name="3" xfId="2210"/>
    <cellStyle name="4" xfId="2211"/>
    <cellStyle name="40% - Accent1 2" xfId="2212"/>
    <cellStyle name="40% - Accent2 2" xfId="2213"/>
    <cellStyle name="40% - Accent3 2" xfId="2214"/>
    <cellStyle name="40% - Accent4 2" xfId="2215"/>
    <cellStyle name="40% - Accent5 2" xfId="2216"/>
    <cellStyle name="40% - Accent6 2" xfId="2217"/>
    <cellStyle name="60% - Accent1 2" xfId="2218"/>
    <cellStyle name="60% - Accent2 2" xfId="2219"/>
    <cellStyle name="60% - Accent3 2" xfId="2220"/>
    <cellStyle name="60% - Accent4 2" xfId="2221"/>
    <cellStyle name="60% - Accent5 2" xfId="2222"/>
    <cellStyle name="60% - Accent6 2" xfId="2223"/>
    <cellStyle name="Accent1 2" xfId="2224"/>
    <cellStyle name="Accent2 2" xfId="2225"/>
    <cellStyle name="Accent3 2" xfId="2226"/>
    <cellStyle name="Accent4 2" xfId="2227"/>
    <cellStyle name="Accent5 2" xfId="2228"/>
    <cellStyle name="Accent6 2" xfId="2229"/>
    <cellStyle name="ÅëÈ­ [0]_      " xfId="2230"/>
    <cellStyle name="AeE­ [0]_INQUIRY ¿μ¾÷AßAø " xfId="2231"/>
    <cellStyle name="ÅëÈ­ [0]_S" xfId="2232"/>
    <cellStyle name="ÅëÈ­_      " xfId="2233"/>
    <cellStyle name="AeE­_INQUIRY ¿?¾÷AßAø " xfId="2234"/>
    <cellStyle name="ÅëÈ­_L601CPT" xfId="2235"/>
    <cellStyle name="ÄÞ¸¶ [0]_      " xfId="2236"/>
    <cellStyle name="AÞ¸¶ [0]_INQUIRY ¿?¾÷AßAø " xfId="2237"/>
    <cellStyle name="ÄÞ¸¶ [0]_L601CPT" xfId="2238"/>
    <cellStyle name="ÄÞ¸¶_      " xfId="2239"/>
    <cellStyle name="AÞ¸¶_INQUIRY ¿?¾÷AßAø " xfId="2240"/>
    <cellStyle name="ÄÞ¸¶_L601CPT" xfId="2241"/>
    <cellStyle name="AutoFormat Options" xfId="2242"/>
    <cellStyle name="Bad 2" xfId="2243"/>
    <cellStyle name="C?AØ_¿?¾÷CoE² " xfId="2244"/>
    <cellStyle name="Ç¥ÁØ_      " xfId="2245"/>
    <cellStyle name="C￥AØ_¿μ¾÷CoE² " xfId="2246"/>
    <cellStyle name="Ç¥ÁØ_S" xfId="2247"/>
    <cellStyle name="C￥AØ_Sheet1_¿μ¾÷CoE² " xfId="2248"/>
    <cellStyle name="Calc Currency (0)" xfId="2249"/>
    <cellStyle name="Calc Currency (0) 2" xfId="2250"/>
    <cellStyle name="Calc Currency (0) 3" xfId="2251"/>
    <cellStyle name="Calculation 2" xfId="2252"/>
    <cellStyle name="category" xfId="2253"/>
    <cellStyle name="Cerrency_Sheet2_XANGDAU" xfId="2254"/>
    <cellStyle name="Check Cell 2" xfId="2255"/>
    <cellStyle name="Comma [0] 2" xfId="2256"/>
    <cellStyle name="Comma 10" xfId="2257"/>
    <cellStyle name="Comma 10 2" xfId="2258"/>
    <cellStyle name="Comma 10 2 2" xfId="2259"/>
    <cellStyle name="Comma 10 3" xfId="2260"/>
    <cellStyle name="Comma 10_Mau" xfId="2261"/>
    <cellStyle name="Comma 11" xfId="2262"/>
    <cellStyle name="Comma 11 2" xfId="2263"/>
    <cellStyle name="Comma 12" xfId="2264"/>
    <cellStyle name="Comma 13" xfId="2265"/>
    <cellStyle name="Comma 14" xfId="2266"/>
    <cellStyle name="Comma 15" xfId="2267"/>
    <cellStyle name="Comma 16" xfId="2268"/>
    <cellStyle name="Comma 17" xfId="38"/>
    <cellStyle name="Comma 17 2" xfId="2708"/>
    <cellStyle name="Comma 2" xfId="2269"/>
    <cellStyle name="Comma 2 2" xfId="2270"/>
    <cellStyle name="Comma 2 2 2" xfId="2271"/>
    <cellStyle name="Comma 2 2 3" xfId="2272"/>
    <cellStyle name="Comma 2 2 4" xfId="2273"/>
    <cellStyle name="Comma 2 2 5" xfId="2274"/>
    <cellStyle name="Comma 2 3" xfId="2275"/>
    <cellStyle name="Comma 2 4" xfId="2276"/>
    <cellStyle name="Comma 2 5" xfId="2277"/>
    <cellStyle name="Comma 2 6" xfId="2278"/>
    <cellStyle name="Comma 2_CS TT TK" xfId="2279"/>
    <cellStyle name="Comma 3" xfId="2280"/>
    <cellStyle name="Comma 3 2" xfId="2281"/>
    <cellStyle name="Comma 3 2 2" xfId="2282"/>
    <cellStyle name="Comma 3 2 3" xfId="2283"/>
    <cellStyle name="Comma 3 2 4" xfId="2284"/>
    <cellStyle name="Comma 3 2 5" xfId="2285"/>
    <cellStyle name="Comma 3 2 5 2" xfId="2286"/>
    <cellStyle name="Comma 3 2 5 3" xfId="2287"/>
    <cellStyle name="Comma 3 2 5 4" xfId="34"/>
    <cellStyle name="Comma 3 2 6" xfId="2288"/>
    <cellStyle name="Comma 3 2 7" xfId="2289"/>
    <cellStyle name="Comma 3 3" xfId="2290"/>
    <cellStyle name="Comma 3 3 2" xfId="2291"/>
    <cellStyle name="Comma 3 3 3" xfId="2292"/>
    <cellStyle name="Comma 3 4" xfId="2293"/>
    <cellStyle name="Comma 3 5" xfId="2294"/>
    <cellStyle name="Comma 3 6" xfId="2295"/>
    <cellStyle name="Comma 3_CS TT TK" xfId="2296"/>
    <cellStyle name="Comma 4" xfId="2297"/>
    <cellStyle name="Comma 4 2" xfId="2298"/>
    <cellStyle name="Comma 4 3" xfId="2299"/>
    <cellStyle name="Comma 4 4" xfId="2300"/>
    <cellStyle name="Comma 4 5" xfId="2301"/>
    <cellStyle name="Comma 4_Xl0000115" xfId="2302"/>
    <cellStyle name="Comma 5" xfId="2303"/>
    <cellStyle name="Comma 5 2" xfId="2304"/>
    <cellStyle name="Comma 5 2 2" xfId="2305"/>
    <cellStyle name="Comma 5 3" xfId="2306"/>
    <cellStyle name="Comma 5_Xl0000108" xfId="2307"/>
    <cellStyle name="Comma 6" xfId="2308"/>
    <cellStyle name="Comma 6 2" xfId="2309"/>
    <cellStyle name="Comma 6 3" xfId="2310"/>
    <cellStyle name="Comma 6_Xl0000115" xfId="2311"/>
    <cellStyle name="Comma 7" xfId="2312"/>
    <cellStyle name="Comma 7 2" xfId="2313"/>
    <cellStyle name="Comma 7 3" xfId="2314"/>
    <cellStyle name="Comma 8" xfId="2315"/>
    <cellStyle name="Comma 8 2" xfId="2316"/>
    <cellStyle name="Comma 8 3" xfId="2317"/>
    <cellStyle name="Comma 9" xfId="2318"/>
    <cellStyle name="Comma 9 2" xfId="2319"/>
    <cellStyle name="Comma 9 3" xfId="42"/>
    <cellStyle name="comma zerodec" xfId="2320"/>
    <cellStyle name="Comma_Bieu 012011" xfId="17"/>
    <cellStyle name="Comma_Bieu 012011 2 3" xfId="20"/>
    <cellStyle name="Comma0" xfId="2321"/>
    <cellStyle name="cong" xfId="2322"/>
    <cellStyle name="Currency 2" xfId="2323"/>
    <cellStyle name="Currency0" xfId="2324"/>
    <cellStyle name="Currency1" xfId="2325"/>
    <cellStyle name="Date" xfId="2326"/>
    <cellStyle name="DAUDE" xfId="2327"/>
    <cellStyle name="Dollar (zero dec)" xfId="2328"/>
    <cellStyle name="Euro" xfId="2329"/>
    <cellStyle name="Explanatory Text 2" xfId="2330"/>
    <cellStyle name="Fixed" xfId="2331"/>
    <cellStyle name="gia" xfId="2332"/>
    <cellStyle name="Good 2" xfId="2333"/>
    <cellStyle name="Grey" xfId="2334"/>
    <cellStyle name="HEADER" xfId="2335"/>
    <cellStyle name="Header1" xfId="2336"/>
    <cellStyle name="Header2" xfId="2337"/>
    <cellStyle name="Heading 1 2" xfId="2338"/>
    <cellStyle name="Heading 1 3" xfId="2339"/>
    <cellStyle name="Heading 1 4" xfId="2340"/>
    <cellStyle name="Heading 1 5" xfId="2341"/>
    <cellStyle name="Heading 1 6" xfId="2342"/>
    <cellStyle name="Heading 1 7" xfId="2343"/>
    <cellStyle name="Heading 1 8" xfId="2344"/>
    <cellStyle name="Heading 1 9" xfId="2345"/>
    <cellStyle name="Heading 2 2" xfId="2346"/>
    <cellStyle name="Heading 2 3" xfId="2347"/>
    <cellStyle name="Heading 2 4" xfId="2348"/>
    <cellStyle name="Heading 2 5" xfId="2349"/>
    <cellStyle name="Heading 2 6" xfId="2350"/>
    <cellStyle name="Heading 2 7" xfId="2351"/>
    <cellStyle name="Heading 2 8" xfId="2352"/>
    <cellStyle name="Heading 2 9" xfId="2353"/>
    <cellStyle name="Heading 3 2" xfId="2354"/>
    <cellStyle name="Heading 4 2" xfId="2355"/>
    <cellStyle name="HEADING1" xfId="2356"/>
    <cellStyle name="HEADING2" xfId="2357"/>
    <cellStyle name="Hyperlink 2" xfId="2358"/>
    <cellStyle name="Input [yellow]" xfId="2359"/>
    <cellStyle name="Input 2" xfId="2360"/>
    <cellStyle name="Ledger 17 x 11 in" xfId="2361"/>
    <cellStyle name="Linked Cell 2" xfId="2362"/>
    <cellStyle name="Model" xfId="2363"/>
    <cellStyle name="moi" xfId="2364"/>
    <cellStyle name="moi 2" xfId="2365"/>
    <cellStyle name="moi 3" xfId="2366"/>
    <cellStyle name="Monétaire [0]_TARIFFS DB" xfId="2367"/>
    <cellStyle name="Monétaire_TARIFFS DB" xfId="2368"/>
    <cellStyle name="n" xfId="2369"/>
    <cellStyle name="Neutral 2" xfId="2370"/>
    <cellStyle name="New Times Roman" xfId="2371"/>
    <cellStyle name="No" xfId="2372"/>
    <cellStyle name="no dec" xfId="2373"/>
    <cellStyle name="No_01 Don vi HC" xfId="2374"/>
    <cellStyle name="Normal" xfId="0" builtinId="0"/>
    <cellStyle name="Normal - Style1" xfId="2375"/>
    <cellStyle name="Normal - Style1 2" xfId="2376"/>
    <cellStyle name="Normal - Style1 3" xfId="2377"/>
    <cellStyle name="Normal - Style1 3 2" xfId="2378"/>
    <cellStyle name="Normal - Style1_01 Don vi HC" xfId="2379"/>
    <cellStyle name="Normal 10" xfId="2"/>
    <cellStyle name="Normal 10 2" xfId="2380"/>
    <cellStyle name="Normal 10 2 2" xfId="2381"/>
    <cellStyle name="Normal 10 2 2 2" xfId="3"/>
    <cellStyle name="Normal 10 2 2 2 2" xfId="2709"/>
    <cellStyle name="Normal 10 3" xfId="2382"/>
    <cellStyle name="Normal 10 4" xfId="51"/>
    <cellStyle name="Normal 10 4 2" xfId="52"/>
    <cellStyle name="Normal 10 5" xfId="2383"/>
    <cellStyle name="Normal 10_Xl0000115" xfId="2384"/>
    <cellStyle name="Normal 100" xfId="2385"/>
    <cellStyle name="Normal 101" xfId="2386"/>
    <cellStyle name="Normal 102" xfId="2387"/>
    <cellStyle name="Normal 103" xfId="2388"/>
    <cellStyle name="Normal 104" xfId="2389"/>
    <cellStyle name="Normal 105" xfId="2390"/>
    <cellStyle name="Normal 106" xfId="2391"/>
    <cellStyle name="Normal 107" xfId="2392"/>
    <cellStyle name="Normal 108" xfId="2393"/>
    <cellStyle name="Normal 109" xfId="2394"/>
    <cellStyle name="Normal 11" xfId="2395"/>
    <cellStyle name="Normal 11 2" xfId="2396"/>
    <cellStyle name="Normal 11 3" xfId="2397"/>
    <cellStyle name="Normal 11 4" xfId="35"/>
    <cellStyle name="Normal 11 5" xfId="2398"/>
    <cellStyle name="Normal 11_Mau" xfId="2399"/>
    <cellStyle name="Normal 110" xfId="2400"/>
    <cellStyle name="Normal 111" xfId="2401"/>
    <cellStyle name="Normal 112" xfId="2402"/>
    <cellStyle name="Normal 113" xfId="2403"/>
    <cellStyle name="Normal 114" xfId="2404"/>
    <cellStyle name="Normal 115" xfId="2405"/>
    <cellStyle name="Normal 116" xfId="2406"/>
    <cellStyle name="Normal 117" xfId="2407"/>
    <cellStyle name="Normal 118" xfId="2408"/>
    <cellStyle name="Normal 119" xfId="2409"/>
    <cellStyle name="Normal 12" xfId="39"/>
    <cellStyle name="Normal 12 2" xfId="2411"/>
    <cellStyle name="Normal 12 3" xfId="2410"/>
    <cellStyle name="Normal 120" xfId="2412"/>
    <cellStyle name="Normal 121" xfId="2413"/>
    <cellStyle name="Normal 122" xfId="2414"/>
    <cellStyle name="Normal 123" xfId="2415"/>
    <cellStyle name="Normal 124" xfId="2416"/>
    <cellStyle name="Normal 125" xfId="2417"/>
    <cellStyle name="Normal 126" xfId="2418"/>
    <cellStyle name="Normal 127" xfId="2419"/>
    <cellStyle name="Normal 128" xfId="2420"/>
    <cellStyle name="Normal 129" xfId="2421"/>
    <cellStyle name="Normal 13" xfId="2422"/>
    <cellStyle name="Normal 13 2" xfId="2423"/>
    <cellStyle name="Normal 130" xfId="2424"/>
    <cellStyle name="Normal 131" xfId="2425"/>
    <cellStyle name="Normal 132" xfId="2426"/>
    <cellStyle name="Normal 133" xfId="2427"/>
    <cellStyle name="Normal 134" xfId="2428"/>
    <cellStyle name="Normal 135" xfId="2429"/>
    <cellStyle name="Normal 136" xfId="2430"/>
    <cellStyle name="Normal 137" xfId="2431"/>
    <cellStyle name="Normal 138" xfId="2432"/>
    <cellStyle name="Normal 139" xfId="2433"/>
    <cellStyle name="Normal 14" xfId="2434"/>
    <cellStyle name="Normal 14 2" xfId="2435"/>
    <cellStyle name="Normal 140" xfId="2436"/>
    <cellStyle name="Normal 141" xfId="2437"/>
    <cellStyle name="Normal 142" xfId="2438"/>
    <cellStyle name="Normal 143" xfId="2439"/>
    <cellStyle name="Normal 144" xfId="2440"/>
    <cellStyle name="Normal 145" xfId="2441"/>
    <cellStyle name="Normal 146" xfId="2442"/>
    <cellStyle name="Normal 147" xfId="2443"/>
    <cellStyle name="Normal 148" xfId="2444"/>
    <cellStyle name="Normal 149" xfId="2445"/>
    <cellStyle name="Normal 15" xfId="45"/>
    <cellStyle name="Normal 15 2" xfId="2447"/>
    <cellStyle name="Normal 15 3" xfId="2446"/>
    <cellStyle name="Normal 150" xfId="2448"/>
    <cellStyle name="Normal 151" xfId="2449"/>
    <cellStyle name="Normal 152" xfId="2450"/>
    <cellStyle name="Normal 153" xfId="29"/>
    <cellStyle name="Normal 153 2" xfId="36"/>
    <cellStyle name="Normal 154" xfId="2451"/>
    <cellStyle name="Normal 154 2" xfId="2452"/>
    <cellStyle name="Normal 155" xfId="2453"/>
    <cellStyle name="Normal 155 2" xfId="21"/>
    <cellStyle name="Normal 156" xfId="9"/>
    <cellStyle name="Normal 157" xfId="18"/>
    <cellStyle name="Normal 157 2" xfId="2710"/>
    <cellStyle name="Normal 16" xfId="2454"/>
    <cellStyle name="Normal 17" xfId="2455"/>
    <cellStyle name="Normal 18" xfId="2456"/>
    <cellStyle name="Normal 19" xfId="2457"/>
    <cellStyle name="Normal 2" xfId="2458"/>
    <cellStyle name="Normal 2 10" xfId="2459"/>
    <cellStyle name="Normal 2 11" xfId="2460"/>
    <cellStyle name="Normal 2 12" xfId="2461"/>
    <cellStyle name="Normal 2 13" xfId="2462"/>
    <cellStyle name="Normal 2 13 2" xfId="30"/>
    <cellStyle name="Normal 2 13 3" xfId="2463"/>
    <cellStyle name="Normal 2 14" xfId="2464"/>
    <cellStyle name="Normal 2 16" xfId="2711"/>
    <cellStyle name="Normal 2 2" xfId="2465"/>
    <cellStyle name="Normal 2 2 2" xfId="2466"/>
    <cellStyle name="Normal 2 2 2 2" xfId="2467"/>
    <cellStyle name="Normal 2 2 2 3" xfId="2468"/>
    <cellStyle name="Normal 2 2 3" xfId="2469"/>
    <cellStyle name="Normal 2 2 3 2" xfId="2470"/>
    <cellStyle name="Normal 2 2 3 3" xfId="2471"/>
    <cellStyle name="Normal 2 2 4" xfId="2472"/>
    <cellStyle name="Normal 2 2 5" xfId="2473"/>
    <cellStyle name="Normal 2 2_CS TT TK" xfId="2474"/>
    <cellStyle name="Normal 2 3" xfId="2475"/>
    <cellStyle name="Normal 2 3 2" xfId="2476"/>
    <cellStyle name="Normal 2 3 3" xfId="2477"/>
    <cellStyle name="Normal 2 4" xfId="2478"/>
    <cellStyle name="Normal 2 4 2" xfId="2479"/>
    <cellStyle name="Normal 2 4 3" xfId="2480"/>
    <cellStyle name="Normal 2 5" xfId="2481"/>
    <cellStyle name="Normal 2 6" xfId="2482"/>
    <cellStyle name="Normal 2 7" xfId="2483"/>
    <cellStyle name="Normal 2 7 2" xfId="10"/>
    <cellStyle name="Normal 2 8" xfId="2484"/>
    <cellStyle name="Normal 2 9" xfId="2485"/>
    <cellStyle name="Normal 2_12 Chi so gia 2012(chuan) co so" xfId="2486"/>
    <cellStyle name="Normal 20" xfId="2487"/>
    <cellStyle name="Normal 21" xfId="2488"/>
    <cellStyle name="Normal 22" xfId="2489"/>
    <cellStyle name="Normal 23" xfId="2490"/>
    <cellStyle name="Normal 24" xfId="2491"/>
    <cellStyle name="Normal 24 2" xfId="2492"/>
    <cellStyle name="Normal 24 3" xfId="2493"/>
    <cellStyle name="Normal 24 4" xfId="2494"/>
    <cellStyle name="Normal 24 5" xfId="2495"/>
    <cellStyle name="Normal 25" xfId="2496"/>
    <cellStyle name="Normal 25 2" xfId="2497"/>
    <cellStyle name="Normal 25 3" xfId="2498"/>
    <cellStyle name="Normal 25 4" xfId="2499"/>
    <cellStyle name="Normal 25_CS TT TK" xfId="2500"/>
    <cellStyle name="Normal 26" xfId="2501"/>
    <cellStyle name="Normal 27" xfId="2502"/>
    <cellStyle name="Normal 28" xfId="2503"/>
    <cellStyle name="Normal 29" xfId="2504"/>
    <cellStyle name="Normal 3" xfId="2505"/>
    <cellStyle name="Normal 3 2" xfId="2506"/>
    <cellStyle name="Normal 3 2 2" xfId="2507"/>
    <cellStyle name="Normal 3 2 2 2" xfId="2508"/>
    <cellStyle name="Normal 3 2 2 2 2" xfId="12"/>
    <cellStyle name="Normal 3 2 3" xfId="2509"/>
    <cellStyle name="Normal 3 2 4" xfId="2510"/>
    <cellStyle name="Normal 3 2_08 Thuong mai Tong muc - Diep" xfId="2511"/>
    <cellStyle name="Normal 3 3" xfId="2512"/>
    <cellStyle name="Normal 3 4" xfId="2513"/>
    <cellStyle name="Normal 3 5" xfId="2514"/>
    <cellStyle name="Normal 3 6" xfId="2515"/>
    <cellStyle name="Normal 3_01 Don vi HC" xfId="2516"/>
    <cellStyle name="Normal 30" xfId="2517"/>
    <cellStyle name="Normal 31" xfId="2518"/>
    <cellStyle name="Normal 32" xfId="2519"/>
    <cellStyle name="Normal 33" xfId="2520"/>
    <cellStyle name="Normal 34" xfId="2521"/>
    <cellStyle name="Normal 35" xfId="2522"/>
    <cellStyle name="Normal 36" xfId="2523"/>
    <cellStyle name="Normal 37" xfId="2524"/>
    <cellStyle name="Normal 38" xfId="2525"/>
    <cellStyle name="Normal 39" xfId="2526"/>
    <cellStyle name="Normal 4" xfId="2527"/>
    <cellStyle name="Normal 4 2" xfId="2528"/>
    <cellStyle name="Normal 4 2 2" xfId="2529"/>
    <cellStyle name="Normal 4 3" xfId="2530"/>
    <cellStyle name="Normal 4 4" xfId="2531"/>
    <cellStyle name="Normal 4 5" xfId="2532"/>
    <cellStyle name="Normal 4 6" xfId="2533"/>
    <cellStyle name="Normal 4_07 NGTT CN 2012" xfId="2534"/>
    <cellStyle name="Normal 40" xfId="2535"/>
    <cellStyle name="Normal 41" xfId="2536"/>
    <cellStyle name="Normal 42" xfId="2537"/>
    <cellStyle name="Normal 43" xfId="2538"/>
    <cellStyle name="Normal 44" xfId="2539"/>
    <cellStyle name="Normal 45" xfId="2540"/>
    <cellStyle name="Normal 46" xfId="2541"/>
    <cellStyle name="Normal 47" xfId="2542"/>
    <cellStyle name="Normal 48" xfId="2543"/>
    <cellStyle name="Normal 49" xfId="2544"/>
    <cellStyle name="Normal 5" xfId="2545"/>
    <cellStyle name="Normal 5 2" xfId="2546"/>
    <cellStyle name="Normal 5 3" xfId="2547"/>
    <cellStyle name="Normal 5 4" xfId="2548"/>
    <cellStyle name="Normal 5 5" xfId="2549"/>
    <cellStyle name="Normal 5 6" xfId="2550"/>
    <cellStyle name="Normal 5_Bieu GDP" xfId="2551"/>
    <cellStyle name="Normal 50" xfId="2552"/>
    <cellStyle name="Normal 51" xfId="2553"/>
    <cellStyle name="Normal 52" xfId="2554"/>
    <cellStyle name="Normal 53" xfId="2555"/>
    <cellStyle name="Normal 54" xfId="2556"/>
    <cellStyle name="Normal 55" xfId="2557"/>
    <cellStyle name="Normal 56" xfId="2558"/>
    <cellStyle name="Normal 57" xfId="2559"/>
    <cellStyle name="Normal 58" xfId="2560"/>
    <cellStyle name="Normal 59" xfId="2561"/>
    <cellStyle name="Normal 6" xfId="2562"/>
    <cellStyle name="Normal 6 2" xfId="2563"/>
    <cellStyle name="Normal 6 3" xfId="2564"/>
    <cellStyle name="Normal 6 4" xfId="2565"/>
    <cellStyle name="Normal 6 5" xfId="2566"/>
    <cellStyle name="Normal 6 6" xfId="2567"/>
    <cellStyle name="Normal 6_CS TT TK" xfId="2568"/>
    <cellStyle name="Normal 60" xfId="2569"/>
    <cellStyle name="Normal 61" xfId="2570"/>
    <cellStyle name="Normal 62" xfId="2571"/>
    <cellStyle name="Normal 63" xfId="2572"/>
    <cellStyle name="Normal 64" xfId="2573"/>
    <cellStyle name="Normal 65" xfId="2574"/>
    <cellStyle name="Normal 66" xfId="2575"/>
    <cellStyle name="Normal 67" xfId="2576"/>
    <cellStyle name="Normal 68" xfId="2577"/>
    <cellStyle name="Normal 69" xfId="2578"/>
    <cellStyle name="Normal 7" xfId="2579"/>
    <cellStyle name="Normal 7 2" xfId="2580"/>
    <cellStyle name="Normal 7 2 2" xfId="2581"/>
    <cellStyle name="Normal 7 2 3" xfId="2582"/>
    <cellStyle name="Normal 7 2 4" xfId="2583"/>
    <cellStyle name="Normal 7 3" xfId="2584"/>
    <cellStyle name="Normal 7 4" xfId="26"/>
    <cellStyle name="Normal 7 4 2" xfId="2585"/>
    <cellStyle name="Normal 7 5" xfId="2586"/>
    <cellStyle name="Normal 7 6" xfId="2587"/>
    <cellStyle name="Normal 7 7" xfId="2588"/>
    <cellStyle name="Normal 7_Bieu GDP" xfId="2589"/>
    <cellStyle name="Normal 70" xfId="2590"/>
    <cellStyle name="Normal 71" xfId="2591"/>
    <cellStyle name="Normal 72" xfId="2592"/>
    <cellStyle name="Normal 73" xfId="2593"/>
    <cellStyle name="Normal 74" xfId="2594"/>
    <cellStyle name="Normal 75" xfId="2595"/>
    <cellStyle name="Normal 76" xfId="2596"/>
    <cellStyle name="Normal 77" xfId="2597"/>
    <cellStyle name="Normal 78" xfId="2598"/>
    <cellStyle name="Normal 79" xfId="2599"/>
    <cellStyle name="Normal 8" xfId="2600"/>
    <cellStyle name="Normal 8 2" xfId="2601"/>
    <cellStyle name="Normal 8 2 2" xfId="2602"/>
    <cellStyle name="Normal 8 2 3" xfId="2603"/>
    <cellStyle name="Normal 8 2 4" xfId="2604"/>
    <cellStyle name="Normal 8 2_CS TT TK" xfId="2605"/>
    <cellStyle name="Normal 8 3" xfId="2606"/>
    <cellStyle name="Normal 8 4" xfId="2607"/>
    <cellStyle name="Normal 8 5" xfId="2608"/>
    <cellStyle name="Normal 8 6" xfId="2609"/>
    <cellStyle name="Normal 8 7" xfId="2610"/>
    <cellStyle name="Normal 8_Bieu GDP" xfId="2611"/>
    <cellStyle name="Normal 80" xfId="2612"/>
    <cellStyle name="Normal 81" xfId="2613"/>
    <cellStyle name="Normal 82" xfId="2614"/>
    <cellStyle name="Normal 83" xfId="2615"/>
    <cellStyle name="Normal 84" xfId="2616"/>
    <cellStyle name="Normal 85" xfId="2617"/>
    <cellStyle name="Normal 86" xfId="2618"/>
    <cellStyle name="Normal 87" xfId="2619"/>
    <cellStyle name="Normal 88" xfId="2620"/>
    <cellStyle name="Normal 89" xfId="2621"/>
    <cellStyle name="Normal 9" xfId="2622"/>
    <cellStyle name="Normal 9 2" xfId="2623"/>
    <cellStyle name="Normal 9 3" xfId="2624"/>
    <cellStyle name="Normal 9 4" xfId="2625"/>
    <cellStyle name="Normal 9_FDI " xfId="2626"/>
    <cellStyle name="Normal 90" xfId="2627"/>
    <cellStyle name="Normal 91" xfId="2628"/>
    <cellStyle name="Normal 92" xfId="2629"/>
    <cellStyle name="Normal 93" xfId="2630"/>
    <cellStyle name="Normal 94" xfId="2631"/>
    <cellStyle name="Normal 95" xfId="2632"/>
    <cellStyle name="Normal 96" xfId="2633"/>
    <cellStyle name="Normal 97" xfId="2634"/>
    <cellStyle name="Normal 98" xfId="2635"/>
    <cellStyle name="Normal 99" xfId="2636"/>
    <cellStyle name="Normal_02NN" xfId="47"/>
    <cellStyle name="Normal_03&amp;04CN" xfId="41"/>
    <cellStyle name="Normal_05XD 2" xfId="23"/>
    <cellStyle name="Normal_05XD_Dautu(6-2011)" xfId="22"/>
    <cellStyle name="Normal_06DTNN" xfId="33"/>
    <cellStyle name="Normal_07Dulich11 2" xfId="7"/>
    <cellStyle name="Normal_07gia" xfId="54"/>
    <cellStyle name="Normal_07VT 2" xfId="14"/>
    <cellStyle name="Normal_08-12TM" xfId="15"/>
    <cellStyle name="Normal_08tmt3" xfId="6"/>
    <cellStyle name="Normal_Bctiendo2000" xfId="49"/>
    <cellStyle name="Normal_Bctiendo2000_GDPQuyI" xfId="48"/>
    <cellStyle name="Normal_Bieu 04 2014" xfId="50"/>
    <cellStyle name="Normal_Bieu04.072" xfId="32"/>
    <cellStyle name="Normal_Book2" xfId="55"/>
    <cellStyle name="Normal_Dau tu 2" xfId="25"/>
    <cellStyle name="Normal_Gui Vu TH-Bao cao nhanh VDT 2006" xfId="24"/>
    <cellStyle name="Normal_nhanh sap xep lai 2 2" xfId="19"/>
    <cellStyle name="Normal_nhanh sap xep lai 3" xfId="5"/>
    <cellStyle name="Normal_Sheet1" xfId="40"/>
    <cellStyle name="Normal_solieu gdp 2" xfId="4"/>
    <cellStyle name="Normal_solieu gdp 2 2" xfId="13"/>
    <cellStyle name="Normal_SPT3-96" xfId="43"/>
    <cellStyle name="Normal_SPT3-96_Bieu 012011 2" xfId="27"/>
    <cellStyle name="Normal_SPT3-96_Bieudautu_Dautu(6-2011)" xfId="28"/>
    <cellStyle name="Normal_SPT3-96_Van tai12.2010 2" xfId="11"/>
    <cellStyle name="Normal_Tieu thu-Ton kho thang 7.2012 (dieu chinh)" xfId="46"/>
    <cellStyle name="Normal_Xl0000008" xfId="8"/>
    <cellStyle name="Normal_Xl0000107" xfId="44"/>
    <cellStyle name="Normal_Xl0000141" xfId="37"/>
    <cellStyle name="Normal_Xl0000156" xfId="1"/>
    <cellStyle name="Normal_Xl0000163" xfId="53"/>
    <cellStyle name="Normal_Xl0000203" xfId="16"/>
    <cellStyle name="Normal1" xfId="2637"/>
    <cellStyle name="Normal1 2" xfId="2638"/>
    <cellStyle name="Normal1 3" xfId="2639"/>
    <cellStyle name="Note 2" xfId="2640"/>
    <cellStyle name="Output 2" xfId="2641"/>
    <cellStyle name="Percent [2]" xfId="2642"/>
    <cellStyle name="Percent 2" xfId="2643"/>
    <cellStyle name="Percent 2 2" xfId="2644"/>
    <cellStyle name="Percent 2 3" xfId="2645"/>
    <cellStyle name="Percent 3" xfId="2646"/>
    <cellStyle name="Percent 3 2" xfId="2647"/>
    <cellStyle name="Percent 3 3" xfId="2648"/>
    <cellStyle name="Percent 4" xfId="31"/>
    <cellStyle name="Percent 4 2" xfId="2649"/>
    <cellStyle name="Percent 4 3" xfId="2650"/>
    <cellStyle name="Percent 4 4" xfId="2651"/>
    <cellStyle name="Percent 5" xfId="2652"/>
    <cellStyle name="Percent 5 2" xfId="2653"/>
    <cellStyle name="Percent 5 3" xfId="2654"/>
    <cellStyle name="Style 1" xfId="2655"/>
    <cellStyle name="Style 10" xfId="2656"/>
    <cellStyle name="Style 11" xfId="2657"/>
    <cellStyle name="Style 2" xfId="2658"/>
    <cellStyle name="Style 3" xfId="2659"/>
    <cellStyle name="Style 4" xfId="2660"/>
    <cellStyle name="Style 5" xfId="2661"/>
    <cellStyle name="Style 6" xfId="2662"/>
    <cellStyle name="Style 7" xfId="2663"/>
    <cellStyle name="Style 8" xfId="2664"/>
    <cellStyle name="Style 9" xfId="2665"/>
    <cellStyle name="Style1" xfId="2666"/>
    <cellStyle name="Style2" xfId="2667"/>
    <cellStyle name="Style3" xfId="2668"/>
    <cellStyle name="Style4" xfId="2669"/>
    <cellStyle name="Style5" xfId="2670"/>
    <cellStyle name="Style6" xfId="2671"/>
    <cellStyle name="Style7" xfId="2672"/>
    <cellStyle name="subhead" xfId="2673"/>
    <cellStyle name="thvt" xfId="2674"/>
    <cellStyle name="Total 2" xfId="2675"/>
    <cellStyle name="Total 3" xfId="2676"/>
    <cellStyle name="Total 4" xfId="2677"/>
    <cellStyle name="Total 5" xfId="2678"/>
    <cellStyle name="Total 6" xfId="2679"/>
    <cellStyle name="Total 7" xfId="2680"/>
    <cellStyle name="Total 8" xfId="2681"/>
    <cellStyle name="Total 9" xfId="2682"/>
    <cellStyle name="Warning Text 2" xfId="2683"/>
    <cellStyle name="xanh" xfId="2684"/>
    <cellStyle name="xuan" xfId="2685"/>
    <cellStyle name="ปกติ_gdp2006q4" xfId="2686"/>
    <cellStyle name=" [0.00]_ Att. 1- Cover" xfId="2687"/>
    <cellStyle name="_ Att. 1- Cover" xfId="2688"/>
    <cellStyle name="?_ Att. 1- Cover" xfId="2689"/>
    <cellStyle name="똿뗦먛귟 [0.00]_PRODUCT DETAIL Q1" xfId="2690"/>
    <cellStyle name="똿뗦먛귟_PRODUCT DETAIL Q1" xfId="2691"/>
    <cellStyle name="믅됞 [0.00]_PRODUCT DETAIL Q1" xfId="2692"/>
    <cellStyle name="믅됞_PRODUCT DETAIL Q1" xfId="2693"/>
    <cellStyle name="백분율_95" xfId="2694"/>
    <cellStyle name="뷭?_BOOKSHIP" xfId="2695"/>
    <cellStyle name="콤마 [0]_1202" xfId="2696"/>
    <cellStyle name="콤마_1202" xfId="2697"/>
    <cellStyle name="통화 [0]_1202" xfId="2698"/>
    <cellStyle name="통화_1202" xfId="2699"/>
    <cellStyle name="표준_(정보부문)월별인원계획" xfId="2700"/>
    <cellStyle name="一般_00Q3902REV.1" xfId="2701"/>
    <cellStyle name="千分位[0]_00Q3902REV.1" xfId="2702"/>
    <cellStyle name="千分位_00Q3902REV.1" xfId="2703"/>
    <cellStyle name="標準_list of commodities" xfId="2704"/>
    <cellStyle name="貨幣 [0]_00Q3902REV.1" xfId="2705"/>
    <cellStyle name="貨幣[0]_BRE" xfId="2706"/>
    <cellStyle name="貨幣_00Q3902REV.1" xfId="2707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1/Thang%2004/Tong%20hop/Chuyenvien/2.5nam/Thanh%20Toan/CS3408/Standard/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1/Thang%2004/Tong%20hop/Chuyenvien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G "/>
      <sheetName val="CV di ngoai to~g"/>
      <sheetName val="I"/>
      <sheetName val="tt chu don"/>
      <sheetName val="P210-TP20"/>
      <sheetName val="CB32"/>
      <sheetName val="DGþ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CTT NuiC_x000f_eo"/>
      <sheetName val="TDT-TB?"/>
      <sheetName val="Km280 ? Km281"/>
      <sheetName val="Kluo-_x0008_ phu"/>
      <sheetName val="QD cua HDQ²_x0000__x0000_€)"/>
      <sheetName val="PNT-P3"/>
      <sheetName val="T[ 131"/>
      <sheetName val="XL4Toppy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TK33313"/>
      <sheetName val="UK 911"/>
      <sheetName val="CEPS1"/>
      <sheetName val="Km285"/>
      <sheetName val="CDÕTKT2002"/>
      <sheetName val="TH  goi _x0014_-x"/>
      <sheetName val="_x0000__x0000_di trong  tong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 refreshError="1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/>
      <sheetData sheetId="428" refreshError="1"/>
      <sheetData sheetId="429"/>
      <sheetData sheetId="430"/>
      <sheetData sheetId="431"/>
      <sheetData sheetId="432"/>
      <sheetData sheetId="433" refreshError="1"/>
      <sheetData sheetId="434"/>
      <sheetData sheetId="435" refreshError="1"/>
      <sheetData sheetId="436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/>
      <sheetData sheetId="462"/>
      <sheetData sheetId="463"/>
      <sheetData sheetId="464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/>
      <sheetData sheetId="488" refreshError="1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/>
      <sheetData sheetId="530"/>
      <sheetData sheetId="531" refreshError="1"/>
      <sheetData sheetId="532"/>
      <sheetData sheetId="533"/>
      <sheetData sheetId="534"/>
      <sheetData sheetId="535"/>
      <sheetData sheetId="536"/>
      <sheetData sheetId="537"/>
      <sheetData sheetId="538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/>
      <sheetData sheetId="545"/>
      <sheetData sheetId="546"/>
      <sheetData sheetId="547" refreshError="1"/>
      <sheetData sheetId="548"/>
      <sheetData sheetId="549"/>
      <sheetData sheetId="550"/>
      <sheetData sheetId="551" refreshError="1"/>
      <sheetData sheetId="552"/>
      <sheetData sheetId="553"/>
      <sheetData sheetId="554"/>
      <sheetData sheetId="555"/>
      <sheetData sheetId="556"/>
      <sheetData sheetId="557"/>
      <sheetData sheetId="558"/>
      <sheetData sheetId="559" refreshError="1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 refreshError="1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 refreshError="1"/>
      <sheetData sheetId="590"/>
      <sheetData sheetId="591"/>
      <sheetData sheetId="592"/>
      <sheetData sheetId="593"/>
      <sheetData sheetId="594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 refreshError="1"/>
      <sheetData sheetId="611"/>
      <sheetData sheetId="612"/>
      <sheetData sheetId="613" refreshError="1"/>
      <sheetData sheetId="614" refreshError="1"/>
      <sheetData sheetId="615" refreshError="1"/>
      <sheetData sheetId="616"/>
      <sheetData sheetId="617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 refreshError="1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 refreshError="1"/>
      <sheetData sheetId="685"/>
      <sheetData sheetId="686" refreshError="1"/>
      <sheetData sheetId="687" refreshError="1"/>
      <sheetData sheetId="688" refreshError="1"/>
      <sheetData sheetId="689"/>
      <sheetData sheetId="690" refreshError="1"/>
      <sheetData sheetId="691"/>
      <sheetData sheetId="692" refreshError="1"/>
      <sheetData sheetId="693"/>
      <sheetData sheetId="694" refreshError="1"/>
      <sheetData sheetId="695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  <sheetName val="XXXXX_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/>
      <sheetData sheetId="702" refreshError="1"/>
      <sheetData sheetId="703" refreshError="1"/>
      <sheetData sheetId="704"/>
      <sheetData sheetId="705" refreshError="1"/>
      <sheetData sheetId="706" refreshError="1"/>
      <sheetData sheetId="707" refreshError="1"/>
      <sheetData sheetId="708"/>
      <sheetData sheetId="709"/>
      <sheetData sheetId="71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HD1"/>
      <sheetName val="HD4"/>
      <sheetName val="HD3"/>
      <sheetName val="HD5"/>
      <sheetName val="HD7"/>
      <sheetName val="HD6"/>
      <sheetName val="HD2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Bia1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KQKDKT#04-1"/>
      <sheetName val="VtuHaTheSauTBABenThuy1 Ш2)"/>
      <sheetName val="GIA 뭼UOC"/>
      <sheetName val="Soqu_x0005__x0000__x0000_"/>
      <sheetName val="Nhap_lieÈ"/>
      <sheetName val="PNT-QUOT-#3"/>
      <sheetName val="COAT&amp;WRAP-QIOT-#3"/>
      <sheetName val="T8-9@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CHITIET VL-NC"/>
      <sheetName val="DON GIA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 refreshError="1"/>
      <sheetData sheetId="726" refreshError="1"/>
      <sheetData sheetId="727" refreshError="1"/>
      <sheetData sheetId="728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/>
      <sheetData sheetId="740"/>
      <sheetData sheetId="741"/>
      <sheetData sheetId="742"/>
      <sheetData sheetId="743"/>
      <sheetData sheetId="744"/>
      <sheetData sheetId="745"/>
      <sheetData sheetId="746" refreshError="1"/>
      <sheetData sheetId="747" refreshError="1"/>
      <sheetData sheetId="748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/>
      <sheetData sheetId="755" refreshError="1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/>
      <sheetData sheetId="1029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view="pageLayout" zoomScale="90" zoomScaleNormal="100" zoomScalePageLayoutView="90" workbookViewId="0">
      <selection activeCell="H9" sqref="H9"/>
    </sheetView>
  </sheetViews>
  <sheetFormatPr defaultColWidth="10.28515625" defaultRowHeight="15"/>
  <cols>
    <col min="1" max="1" width="5" style="1" customWidth="1"/>
    <col min="2" max="2" width="34.28515625" style="1" customWidth="1"/>
    <col min="3" max="3" width="12.140625" style="1" customWidth="1"/>
    <col min="4" max="4" width="0.5703125" style="1" customWidth="1"/>
    <col min="5" max="5" width="9.7109375" style="1" customWidth="1"/>
    <col min="6" max="6" width="1.28515625" style="1" customWidth="1"/>
    <col min="7" max="7" width="12" style="1" customWidth="1"/>
    <col min="8" max="8" width="2" style="1" customWidth="1"/>
    <col min="9" max="16384" width="10.28515625" style="1"/>
  </cols>
  <sheetData>
    <row r="1" spans="1:9" ht="20.100000000000001" customHeight="1">
      <c r="A1" s="482" t="s">
        <v>477</v>
      </c>
      <c r="B1" s="482"/>
      <c r="C1" s="482"/>
      <c r="D1" s="482"/>
      <c r="E1" s="482"/>
      <c r="F1" s="482"/>
      <c r="G1" s="482"/>
      <c r="H1" s="482"/>
    </row>
    <row r="2" spans="1:9" ht="20.100000000000001" customHeight="1">
      <c r="A2" s="2"/>
      <c r="B2" s="2"/>
      <c r="C2" s="2"/>
      <c r="D2" s="2"/>
      <c r="E2" s="2"/>
      <c r="F2" s="2"/>
      <c r="G2" s="2"/>
    </row>
    <row r="3" spans="1:9" s="3" customFormat="1" ht="20.100000000000001" customHeight="1">
      <c r="C3" s="4"/>
      <c r="D3" s="4"/>
      <c r="E3" s="4"/>
      <c r="F3" s="4"/>
      <c r="G3" s="5"/>
      <c r="H3" s="6" t="s">
        <v>299</v>
      </c>
    </row>
    <row r="4" spans="1:9" s="3" customFormat="1" ht="15.95" customHeight="1">
      <c r="A4" s="7"/>
      <c r="B4" s="7"/>
      <c r="C4" s="8" t="s">
        <v>298</v>
      </c>
      <c r="D4" s="8"/>
      <c r="E4" s="8" t="s">
        <v>297</v>
      </c>
      <c r="F4" s="8"/>
      <c r="G4" s="8" t="s">
        <v>296</v>
      </c>
      <c r="H4" s="8"/>
    </row>
    <row r="5" spans="1:9" s="3" customFormat="1" ht="15.95" customHeight="1">
      <c r="A5" s="9"/>
      <c r="B5" s="9"/>
      <c r="C5" s="10" t="s">
        <v>295</v>
      </c>
      <c r="D5" s="10"/>
      <c r="E5" s="10" t="s">
        <v>294</v>
      </c>
      <c r="F5" s="10"/>
      <c r="G5" s="10" t="s">
        <v>104</v>
      </c>
      <c r="H5" s="10"/>
    </row>
    <row r="6" spans="1:9" s="3" customFormat="1" ht="15.95" customHeight="1">
      <c r="A6" s="9"/>
      <c r="B6" s="9"/>
      <c r="C6" s="11"/>
      <c r="D6" s="11"/>
      <c r="E6" s="11"/>
      <c r="F6" s="11"/>
      <c r="G6" s="11" t="s">
        <v>102</v>
      </c>
      <c r="H6" s="11"/>
    </row>
    <row r="7" spans="1:9" ht="20.100000000000001" customHeight="1">
      <c r="A7" s="12"/>
      <c r="B7" s="13"/>
      <c r="C7" s="13"/>
      <c r="D7" s="13"/>
      <c r="E7" s="13"/>
      <c r="F7" s="13"/>
      <c r="G7" s="14"/>
    </row>
    <row r="8" spans="1:9" ht="20.100000000000001" customHeight="1">
      <c r="A8" s="15" t="s">
        <v>293</v>
      </c>
      <c r="B8" s="16"/>
      <c r="C8" s="17">
        <v>3124.2</v>
      </c>
      <c r="E8" s="17">
        <v>3025.5</v>
      </c>
      <c r="F8" s="17"/>
      <c r="G8" s="17">
        <f>E8/C8*100</f>
        <v>96.840791242558097</v>
      </c>
      <c r="I8" s="18"/>
    </row>
    <row r="9" spans="1:9" ht="20.100000000000001" customHeight="1">
      <c r="A9" s="19"/>
      <c r="B9" s="20" t="s">
        <v>292</v>
      </c>
      <c r="C9" s="21">
        <v>1117.0999999999999</v>
      </c>
      <c r="E9" s="21">
        <v>1097.5</v>
      </c>
      <c r="F9" s="21"/>
      <c r="G9" s="21">
        <f t="shared" ref="G9:G20" si="0">E9/C9*100</f>
        <v>98.245456986840935</v>
      </c>
      <c r="I9" s="18"/>
    </row>
    <row r="10" spans="1:9" ht="20.100000000000001" customHeight="1">
      <c r="A10" s="22"/>
      <c r="B10" s="20" t="s">
        <v>291</v>
      </c>
      <c r="C10" s="21">
        <v>2007.1</v>
      </c>
      <c r="E10" s="21">
        <v>1928</v>
      </c>
      <c r="F10" s="21"/>
      <c r="G10" s="21">
        <f t="shared" si="0"/>
        <v>96.058990583428823</v>
      </c>
      <c r="I10" s="18"/>
    </row>
    <row r="11" spans="1:9" ht="20.100000000000001" customHeight="1">
      <c r="A11" s="23" t="s">
        <v>290</v>
      </c>
      <c r="B11" s="24"/>
      <c r="C11" s="17">
        <v>1975.6</v>
      </c>
      <c r="E11" s="17">
        <v>1870</v>
      </c>
      <c r="F11" s="17"/>
      <c r="G11" s="17">
        <f t="shared" si="0"/>
        <v>94.65478841870825</v>
      </c>
      <c r="I11" s="18"/>
    </row>
    <row r="12" spans="1:9" ht="20.100000000000001" customHeight="1">
      <c r="A12" s="15"/>
      <c r="B12" s="20" t="s">
        <v>471</v>
      </c>
      <c r="C12" s="21">
        <v>1604.5</v>
      </c>
      <c r="E12" s="21">
        <v>1518.4</v>
      </c>
      <c r="F12" s="21"/>
      <c r="G12" s="21">
        <f t="shared" si="0"/>
        <v>94.633842318479282</v>
      </c>
      <c r="I12" s="18"/>
    </row>
    <row r="13" spans="1:9" ht="20.100000000000001" customHeight="1">
      <c r="A13" s="23" t="s">
        <v>289</v>
      </c>
      <c r="B13" s="24"/>
      <c r="C13" s="17">
        <v>811.4</v>
      </c>
      <c r="E13" s="17">
        <v>773.2</v>
      </c>
      <c r="F13" s="17"/>
      <c r="G13" s="17">
        <f t="shared" si="0"/>
        <v>95.292087749568651</v>
      </c>
      <c r="I13" s="18"/>
    </row>
    <row r="14" spans="1:9" ht="20.100000000000001" customHeight="1">
      <c r="A14" s="15"/>
      <c r="B14" s="20" t="s">
        <v>471</v>
      </c>
      <c r="C14" s="21">
        <v>749.4</v>
      </c>
      <c r="E14" s="21">
        <v>703.1</v>
      </c>
      <c r="F14" s="21"/>
      <c r="G14" s="21">
        <f t="shared" si="0"/>
        <v>93.821724045903395</v>
      </c>
      <c r="I14" s="18"/>
    </row>
    <row r="15" spans="1:9" ht="20.100000000000001" customHeight="1">
      <c r="A15" s="25" t="s">
        <v>288</v>
      </c>
      <c r="B15" s="24"/>
      <c r="C15" s="21" t="s">
        <v>287</v>
      </c>
      <c r="D15" s="21"/>
      <c r="E15" s="21" t="s">
        <v>287</v>
      </c>
      <c r="F15" s="21"/>
      <c r="G15" s="17"/>
      <c r="I15" s="18"/>
    </row>
    <row r="16" spans="1:9" ht="20.100000000000001" customHeight="1">
      <c r="A16" s="25"/>
      <c r="B16" s="26" t="s">
        <v>286</v>
      </c>
      <c r="C16" s="21">
        <v>448.5</v>
      </c>
      <c r="E16" s="21">
        <v>434.9</v>
      </c>
      <c r="F16" s="21"/>
      <c r="G16" s="21">
        <f t="shared" si="0"/>
        <v>96.967670011148272</v>
      </c>
      <c r="I16" s="18"/>
    </row>
    <row r="17" spans="1:9" ht="20.100000000000001" customHeight="1">
      <c r="A17" s="19"/>
      <c r="B17" s="26" t="s">
        <v>285</v>
      </c>
      <c r="C17" s="21">
        <v>70.099999999999994</v>
      </c>
      <c r="E17" s="21">
        <v>65.400000000000006</v>
      </c>
      <c r="F17" s="21"/>
      <c r="G17" s="21">
        <f t="shared" si="0"/>
        <v>93.295292439372346</v>
      </c>
      <c r="I17" s="18"/>
    </row>
    <row r="18" spans="1:9" ht="20.100000000000001" customHeight="1">
      <c r="A18" s="25"/>
      <c r="B18" s="26" t="s">
        <v>284</v>
      </c>
      <c r="C18" s="21">
        <v>128.80000000000001</v>
      </c>
      <c r="E18" s="21">
        <v>131.5</v>
      </c>
      <c r="F18" s="21"/>
      <c r="G18" s="21">
        <f t="shared" si="0"/>
        <v>102.09627329192546</v>
      </c>
      <c r="I18" s="18"/>
    </row>
    <row r="19" spans="1:9" ht="20.100000000000001" customHeight="1">
      <c r="A19" s="27"/>
      <c r="B19" s="26" t="s">
        <v>283</v>
      </c>
      <c r="C19" s="21">
        <v>21.9</v>
      </c>
      <c r="E19" s="21">
        <v>23.5</v>
      </c>
      <c r="F19" s="21"/>
      <c r="G19" s="21">
        <f t="shared" si="0"/>
        <v>107.30593607305936</v>
      </c>
      <c r="I19" s="18"/>
    </row>
    <row r="20" spans="1:9" ht="20.100000000000001" customHeight="1">
      <c r="A20" s="25"/>
      <c r="B20" s="26" t="s">
        <v>282</v>
      </c>
      <c r="C20" s="21">
        <v>594.20000000000005</v>
      </c>
      <c r="E20" s="21">
        <v>599</v>
      </c>
      <c r="F20" s="21"/>
      <c r="G20" s="21">
        <f t="shared" si="0"/>
        <v>100.8078088185796</v>
      </c>
      <c r="I20" s="18"/>
    </row>
    <row r="21" spans="1:9" ht="20.100000000000001" customHeight="1">
      <c r="A21" s="483"/>
      <c r="B21" s="484"/>
      <c r="C21" s="485"/>
      <c r="D21" s="485"/>
      <c r="E21" s="485"/>
      <c r="F21" s="485"/>
      <c r="G21" s="485"/>
      <c r="H21" s="486"/>
    </row>
    <row r="22" spans="1:9" ht="20.100000000000001" customHeight="1">
      <c r="A22" s="12"/>
      <c r="B22" s="13"/>
      <c r="C22" s="28"/>
      <c r="D22" s="28"/>
      <c r="E22" s="28"/>
      <c r="F22" s="28"/>
      <c r="G22" s="13"/>
    </row>
    <row r="23" spans="1:9" ht="20.100000000000001" customHeight="1">
      <c r="A23" s="12"/>
      <c r="B23" s="13"/>
      <c r="C23" s="28"/>
      <c r="D23" s="28"/>
      <c r="E23" s="28"/>
      <c r="F23" s="28"/>
      <c r="G23" s="13"/>
    </row>
    <row r="24" spans="1:9" ht="18.75">
      <c r="A24" s="13"/>
      <c r="B24" s="13"/>
      <c r="C24" s="29"/>
      <c r="D24" s="29"/>
      <c r="E24" s="29"/>
      <c r="F24" s="13"/>
      <c r="G24" s="13"/>
    </row>
    <row r="25" spans="1:9" ht="18.75">
      <c r="A25" s="13"/>
      <c r="B25" s="13"/>
      <c r="C25" s="29"/>
      <c r="D25" s="29"/>
      <c r="E25" s="29"/>
      <c r="F25" s="28"/>
      <c r="G25" s="13"/>
    </row>
    <row r="26" spans="1:9" ht="18.75">
      <c r="A26" s="13"/>
      <c r="B26" s="13"/>
      <c r="C26" s="29"/>
      <c r="D26" s="29"/>
      <c r="E26" s="29"/>
      <c r="F26" s="13"/>
      <c r="G26" s="13"/>
    </row>
  </sheetData>
  <mergeCells count="10">
    <mergeCell ref="A1:H1"/>
    <mergeCell ref="C6:D6"/>
    <mergeCell ref="E6:F6"/>
    <mergeCell ref="G6:H6"/>
    <mergeCell ref="C4:D4"/>
    <mergeCell ref="E4:F4"/>
    <mergeCell ref="G4:H4"/>
    <mergeCell ref="C5:D5"/>
    <mergeCell ref="E5:F5"/>
    <mergeCell ref="G5:H5"/>
  </mergeCells>
  <pageMargins left="0.78740157480314965" right="0.47244094488188981" top="0.74803149606299213" bottom="0.51181102362204722" header="0.43307086614173229" footer="0.31496062992125984"/>
  <pageSetup paperSize="9" firstPageNumber="27" orientation="portrait" useFirstPageNumber="1" horizontalDpi="4294967295" verticalDpi="4294967295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G75"/>
  <sheetViews>
    <sheetView tabSelected="1" view="pageLayout" topLeftCell="A19" zoomScaleNormal="100" workbookViewId="0">
      <selection activeCell="H9" sqref="H9"/>
    </sheetView>
  </sheetViews>
  <sheetFormatPr defaultColWidth="8.7109375" defaultRowHeight="12.75"/>
  <cols>
    <col min="1" max="1" width="1.7109375" style="316" customWidth="1"/>
    <col min="2" max="2" width="44.140625" style="316" customWidth="1"/>
    <col min="3" max="3" width="11" style="316" customWidth="1"/>
    <col min="4" max="4" width="10.42578125" style="316" customWidth="1"/>
    <col min="5" max="5" width="21" style="316" customWidth="1"/>
    <col min="6" max="6" width="10.28515625" style="316" customWidth="1"/>
    <col min="7" max="9" width="5.5703125" style="316" customWidth="1"/>
    <col min="10" max="16384" width="8.7109375" style="316"/>
  </cols>
  <sheetData>
    <row r="1" spans="1:6" s="312" customFormat="1" ht="20.100000000000001" customHeight="1">
      <c r="A1" s="503" t="s">
        <v>485</v>
      </c>
      <c r="B1" s="503"/>
      <c r="C1" s="503"/>
      <c r="D1" s="503"/>
      <c r="E1" s="503"/>
    </row>
    <row r="2" spans="1:6" ht="20.100000000000001" customHeight="1">
      <c r="A2" s="313"/>
      <c r="B2" s="314"/>
      <c r="C2" s="315"/>
      <c r="D2" s="314"/>
    </row>
    <row r="3" spans="1:6" s="320" customFormat="1" ht="15.95" customHeight="1">
      <c r="A3" s="317"/>
      <c r="B3" s="317"/>
      <c r="C3" s="317"/>
      <c r="D3" s="318"/>
      <c r="E3" s="319" t="s">
        <v>468</v>
      </c>
    </row>
    <row r="4" spans="1:6" s="323" customFormat="1" ht="15.95" customHeight="1">
      <c r="A4" s="321"/>
      <c r="B4" s="321"/>
      <c r="C4" s="322" t="s">
        <v>50</v>
      </c>
      <c r="D4" s="322" t="s">
        <v>50</v>
      </c>
      <c r="E4" s="322" t="s">
        <v>467</v>
      </c>
    </row>
    <row r="5" spans="1:6" s="323" customFormat="1" ht="15.95" customHeight="1">
      <c r="A5" s="324"/>
      <c r="B5" s="324"/>
      <c r="C5" s="325" t="s">
        <v>103</v>
      </c>
      <c r="D5" s="326" t="s">
        <v>340</v>
      </c>
      <c r="E5" s="325" t="s">
        <v>470</v>
      </c>
    </row>
    <row r="6" spans="1:6" s="323" customFormat="1" ht="20.100000000000001" customHeight="1">
      <c r="A6" s="327"/>
      <c r="B6" s="327"/>
      <c r="C6" s="328"/>
      <c r="D6" s="328"/>
      <c r="E6" s="328"/>
    </row>
    <row r="7" spans="1:6" s="332" customFormat="1" ht="20.100000000000001" customHeight="1">
      <c r="A7" s="329" t="s">
        <v>4</v>
      </c>
      <c r="B7" s="329"/>
      <c r="C7" s="330">
        <f>+C8+C9+C14</f>
        <v>6371</v>
      </c>
      <c r="D7" s="330">
        <f>+D8+D9+D14</f>
        <v>6065</v>
      </c>
      <c r="E7" s="331">
        <f t="shared" ref="E7:E26" si="0">D7/C7*100</f>
        <v>95.196986344372931</v>
      </c>
    </row>
    <row r="8" spans="1:6" s="332" customFormat="1" ht="20.100000000000001" customHeight="1">
      <c r="A8" s="333" t="s">
        <v>453</v>
      </c>
      <c r="B8" s="333"/>
      <c r="C8" s="334">
        <v>143</v>
      </c>
      <c r="D8" s="334">
        <v>111</v>
      </c>
      <c r="E8" s="335">
        <f t="shared" si="0"/>
        <v>77.622377622377627</v>
      </c>
      <c r="F8" s="336"/>
    </row>
    <row r="9" spans="1:6" s="332" customFormat="1" ht="20.100000000000001" customHeight="1">
      <c r="A9" s="333" t="s">
        <v>454</v>
      </c>
      <c r="B9" s="333"/>
      <c r="C9" s="334">
        <f>+SUM(C10:C13)</f>
        <v>1405</v>
      </c>
      <c r="D9" s="334">
        <f>+SUM(D10:D13)</f>
        <v>1315</v>
      </c>
      <c r="E9" s="335">
        <f t="shared" si="0"/>
        <v>93.594306049822066</v>
      </c>
      <c r="F9" s="334"/>
    </row>
    <row r="10" spans="1:6" s="323" customFormat="1" ht="20.100000000000001" customHeight="1">
      <c r="A10" s="314"/>
      <c r="B10" s="337" t="s">
        <v>220</v>
      </c>
      <c r="C10" s="338">
        <v>43</v>
      </c>
      <c r="D10" s="338">
        <v>33</v>
      </c>
      <c r="E10" s="339">
        <f t="shared" si="0"/>
        <v>76.744186046511629</v>
      </c>
    </row>
    <row r="11" spans="1:6" s="323" customFormat="1" ht="19.5" customHeight="1">
      <c r="A11" s="314"/>
      <c r="B11" s="337" t="s">
        <v>214</v>
      </c>
      <c r="C11" s="338">
        <v>682</v>
      </c>
      <c r="D11" s="338">
        <v>722</v>
      </c>
      <c r="E11" s="339">
        <f t="shared" si="0"/>
        <v>105.86510263929618</v>
      </c>
    </row>
    <row r="12" spans="1:6" s="323" customFormat="1" ht="19.5" customHeight="1">
      <c r="A12" s="314"/>
      <c r="B12" s="337" t="s">
        <v>302</v>
      </c>
      <c r="C12" s="338">
        <v>56</v>
      </c>
      <c r="D12" s="338">
        <v>60</v>
      </c>
      <c r="E12" s="339">
        <f t="shared" si="0"/>
        <v>107.14285714285714</v>
      </c>
    </row>
    <row r="13" spans="1:6" s="323" customFormat="1" ht="20.100000000000001" customHeight="1">
      <c r="A13" s="314"/>
      <c r="B13" s="337" t="s">
        <v>310</v>
      </c>
      <c r="C13" s="338">
        <v>624</v>
      </c>
      <c r="D13" s="338">
        <v>500</v>
      </c>
      <c r="E13" s="339">
        <f t="shared" si="0"/>
        <v>80.128205128205138</v>
      </c>
    </row>
    <row r="14" spans="1:6" s="332" customFormat="1" ht="20.100000000000001" customHeight="1">
      <c r="A14" s="333" t="s">
        <v>455</v>
      </c>
      <c r="B14" s="333"/>
      <c r="C14" s="334">
        <f>SUM(C15:C26)</f>
        <v>4823</v>
      </c>
      <c r="D14" s="334">
        <f>SUM(D15:D26)</f>
        <v>4639</v>
      </c>
      <c r="E14" s="335">
        <f t="shared" si="0"/>
        <v>96.184947128343353</v>
      </c>
    </row>
    <row r="15" spans="1:6" s="323" customFormat="1" ht="20.100000000000001" customHeight="1">
      <c r="A15" s="314"/>
      <c r="B15" s="337" t="s">
        <v>311</v>
      </c>
      <c r="C15" s="338">
        <v>2548</v>
      </c>
      <c r="D15" s="338">
        <v>2194</v>
      </c>
      <c r="E15" s="339">
        <f t="shared" si="0"/>
        <v>86.106750392464676</v>
      </c>
    </row>
    <row r="16" spans="1:6" s="323" customFormat="1" ht="20.100000000000001" customHeight="1">
      <c r="A16" s="314"/>
      <c r="B16" s="337" t="s">
        <v>300</v>
      </c>
      <c r="C16" s="338">
        <v>267</v>
      </c>
      <c r="D16" s="338">
        <v>241</v>
      </c>
      <c r="E16" s="339">
        <f t="shared" si="0"/>
        <v>90.262172284644194</v>
      </c>
    </row>
    <row r="17" spans="1:7" s="323" customFormat="1" ht="20.100000000000001" customHeight="1">
      <c r="A17" s="314"/>
      <c r="B17" s="337" t="s">
        <v>308</v>
      </c>
      <c r="C17" s="338">
        <v>377</v>
      </c>
      <c r="D17" s="338">
        <v>355</v>
      </c>
      <c r="E17" s="339">
        <f t="shared" si="0"/>
        <v>94.16445623342176</v>
      </c>
    </row>
    <row r="18" spans="1:7" s="323" customFormat="1" ht="20.100000000000001" customHeight="1">
      <c r="A18" s="314"/>
      <c r="B18" s="337" t="s">
        <v>306</v>
      </c>
      <c r="C18" s="338">
        <v>200</v>
      </c>
      <c r="D18" s="338">
        <v>222</v>
      </c>
      <c r="E18" s="339">
        <f t="shared" si="0"/>
        <v>111.00000000000001</v>
      </c>
    </row>
    <row r="19" spans="1:7" s="323" customFormat="1" ht="21.75" customHeight="1">
      <c r="A19" s="314"/>
      <c r="B19" s="337" t="s">
        <v>304</v>
      </c>
      <c r="C19" s="338">
        <v>74</v>
      </c>
      <c r="D19" s="338">
        <v>85</v>
      </c>
      <c r="E19" s="339">
        <f t="shared" si="0"/>
        <v>114.86486486486487</v>
      </c>
    </row>
    <row r="20" spans="1:7" s="323" customFormat="1" ht="20.100000000000001" customHeight="1">
      <c r="A20" s="314"/>
      <c r="B20" s="337" t="s">
        <v>309</v>
      </c>
      <c r="C20" s="338">
        <v>225</v>
      </c>
      <c r="D20" s="338">
        <v>342</v>
      </c>
      <c r="E20" s="339">
        <f t="shared" si="0"/>
        <v>152</v>
      </c>
    </row>
    <row r="21" spans="1:7" s="323" customFormat="1" ht="30" customHeight="1">
      <c r="A21" s="314"/>
      <c r="B21" s="337" t="s">
        <v>337</v>
      </c>
      <c r="C21" s="338">
        <v>376</v>
      </c>
      <c r="D21" s="338">
        <v>391</v>
      </c>
      <c r="E21" s="339">
        <f t="shared" si="0"/>
        <v>103.98936170212767</v>
      </c>
    </row>
    <row r="22" spans="1:7" s="323" customFormat="1" ht="20.100000000000001" customHeight="1">
      <c r="A22" s="314"/>
      <c r="B22" s="337" t="s">
        <v>307</v>
      </c>
      <c r="C22" s="338">
        <v>186</v>
      </c>
      <c r="D22" s="338">
        <v>239</v>
      </c>
      <c r="E22" s="339">
        <f t="shared" si="0"/>
        <v>128.49462365591398</v>
      </c>
    </row>
    <row r="23" spans="1:7" s="323" customFormat="1" ht="21" customHeight="1">
      <c r="A23" s="314"/>
      <c r="B23" s="337" t="s">
        <v>301</v>
      </c>
      <c r="C23" s="338">
        <v>37</v>
      </c>
      <c r="D23" s="338">
        <v>50</v>
      </c>
      <c r="E23" s="339">
        <f t="shared" si="0"/>
        <v>135.13513513513513</v>
      </c>
    </row>
    <row r="24" spans="1:7" s="323" customFormat="1" ht="20.100000000000001" customHeight="1">
      <c r="A24" s="314"/>
      <c r="B24" s="337" t="s">
        <v>303</v>
      </c>
      <c r="C24" s="338">
        <v>106</v>
      </c>
      <c r="D24" s="338">
        <v>71</v>
      </c>
      <c r="E24" s="339">
        <f t="shared" si="0"/>
        <v>66.981132075471692</v>
      </c>
    </row>
    <row r="25" spans="1:7" s="340" customFormat="1" ht="29.25" customHeight="1">
      <c r="A25" s="314"/>
      <c r="B25" s="337" t="s">
        <v>469</v>
      </c>
      <c r="C25" s="338">
        <v>316</v>
      </c>
      <c r="D25" s="338">
        <v>350</v>
      </c>
      <c r="E25" s="339">
        <f t="shared" si="0"/>
        <v>110.75949367088607</v>
      </c>
    </row>
    <row r="26" spans="1:7" s="340" customFormat="1" ht="20.100000000000001" customHeight="1">
      <c r="A26" s="314"/>
      <c r="B26" s="337" t="s">
        <v>305</v>
      </c>
      <c r="C26" s="338">
        <v>111</v>
      </c>
      <c r="D26" s="338">
        <v>99</v>
      </c>
      <c r="E26" s="339">
        <f t="shared" si="0"/>
        <v>89.189189189189193</v>
      </c>
    </row>
    <row r="27" spans="1:7" s="340" customFormat="1" ht="20.100000000000001" customHeight="1">
      <c r="A27" s="504"/>
      <c r="B27" s="506"/>
      <c r="C27" s="507"/>
      <c r="D27" s="507"/>
      <c r="E27" s="507"/>
      <c r="F27" s="315"/>
      <c r="G27" s="315"/>
    </row>
    <row r="28" spans="1:7" ht="20.100000000000001" customHeight="1">
      <c r="A28" s="314"/>
      <c r="B28" s="314"/>
      <c r="C28" s="314"/>
      <c r="D28" s="314"/>
      <c r="E28" s="340"/>
      <c r="F28" s="340"/>
    </row>
    <row r="29" spans="1:7" ht="20.100000000000001" customHeight="1">
      <c r="A29" s="314"/>
      <c r="B29" s="314"/>
      <c r="C29" s="314"/>
      <c r="D29" s="314"/>
      <c r="E29" s="340"/>
      <c r="F29" s="340"/>
    </row>
    <row r="30" spans="1:7" ht="20.100000000000001" customHeight="1">
      <c r="A30" s="314"/>
      <c r="B30" s="314"/>
      <c r="C30" s="314"/>
      <c r="D30" s="314"/>
      <c r="E30" s="340"/>
      <c r="F30" s="340"/>
    </row>
    <row r="31" spans="1:7" ht="20.100000000000001" customHeight="1">
      <c r="A31" s="314"/>
      <c r="B31" s="314"/>
      <c r="C31" s="314"/>
      <c r="D31" s="314"/>
      <c r="E31" s="340"/>
      <c r="F31" s="340"/>
    </row>
    <row r="32" spans="1:7" ht="20.100000000000001" customHeight="1">
      <c r="A32" s="314"/>
      <c r="B32" s="314"/>
      <c r="C32" s="314"/>
      <c r="D32" s="314"/>
      <c r="E32" s="340"/>
      <c r="F32" s="340"/>
    </row>
    <row r="33" spans="1:6" ht="20.100000000000001" customHeight="1">
      <c r="A33" s="314"/>
      <c r="B33" s="314"/>
      <c r="C33" s="314"/>
      <c r="D33" s="314"/>
      <c r="E33" s="340"/>
      <c r="F33" s="340"/>
    </row>
    <row r="34" spans="1:6" ht="20.100000000000001" customHeight="1">
      <c r="A34" s="314"/>
      <c r="B34" s="314"/>
      <c r="C34" s="314"/>
      <c r="D34" s="314"/>
      <c r="E34" s="340"/>
      <c r="F34" s="340"/>
    </row>
    <row r="35" spans="1:6" ht="20.100000000000001" customHeight="1">
      <c r="A35" s="314"/>
      <c r="B35" s="314"/>
      <c r="C35" s="314"/>
      <c r="D35" s="314"/>
      <c r="E35" s="340"/>
      <c r="F35" s="340"/>
    </row>
    <row r="36" spans="1:6" ht="20.100000000000001" customHeight="1">
      <c r="A36" s="314"/>
      <c r="B36" s="314"/>
      <c r="C36" s="314"/>
      <c r="D36" s="314"/>
      <c r="E36" s="340"/>
      <c r="F36" s="340"/>
    </row>
    <row r="37" spans="1:6" ht="20.100000000000001" customHeight="1">
      <c r="A37" s="314"/>
      <c r="B37" s="314"/>
      <c r="C37" s="314"/>
      <c r="D37" s="314"/>
      <c r="E37" s="340"/>
      <c r="F37" s="340"/>
    </row>
    <row r="38" spans="1:6" ht="20.100000000000001" customHeight="1">
      <c r="A38" s="314"/>
      <c r="B38" s="314"/>
      <c r="C38" s="314"/>
      <c r="D38" s="314"/>
      <c r="E38" s="340"/>
      <c r="F38" s="340"/>
    </row>
    <row r="39" spans="1:6" ht="20.100000000000001" customHeight="1">
      <c r="A39" s="314"/>
      <c r="B39" s="314"/>
      <c r="C39" s="314"/>
      <c r="D39" s="314"/>
      <c r="E39" s="340"/>
      <c r="F39" s="340"/>
    </row>
    <row r="40" spans="1:6" ht="20.100000000000001" customHeight="1">
      <c r="A40" s="314"/>
      <c r="B40" s="314"/>
      <c r="C40" s="314"/>
      <c r="D40" s="314"/>
      <c r="E40" s="340"/>
      <c r="F40" s="340"/>
    </row>
    <row r="41" spans="1:6" ht="20.100000000000001" customHeight="1">
      <c r="A41" s="314"/>
      <c r="B41" s="314"/>
      <c r="C41" s="314"/>
      <c r="D41" s="314"/>
      <c r="E41" s="340"/>
      <c r="F41" s="340"/>
    </row>
    <row r="42" spans="1:6" ht="20.100000000000001" customHeight="1">
      <c r="A42" s="314"/>
      <c r="B42" s="314"/>
      <c r="C42" s="314"/>
      <c r="D42" s="314"/>
      <c r="E42" s="340"/>
      <c r="F42" s="340"/>
    </row>
    <row r="43" spans="1:6" ht="20.100000000000001" customHeight="1">
      <c r="A43" s="314"/>
      <c r="B43" s="314"/>
      <c r="C43" s="314"/>
      <c r="D43" s="314"/>
      <c r="E43" s="340"/>
      <c r="F43" s="340"/>
    </row>
    <row r="44" spans="1:6" ht="20.100000000000001" customHeight="1">
      <c r="A44" s="314"/>
      <c r="B44" s="314"/>
      <c r="C44" s="314"/>
      <c r="D44" s="314"/>
      <c r="E44" s="340"/>
      <c r="F44" s="340"/>
    </row>
    <row r="45" spans="1:6" ht="20.100000000000001" customHeight="1">
      <c r="A45" s="314"/>
      <c r="B45" s="314"/>
      <c r="C45" s="314"/>
      <c r="D45" s="314"/>
      <c r="E45" s="340"/>
      <c r="F45" s="340"/>
    </row>
    <row r="46" spans="1:6" ht="20.100000000000001" customHeight="1">
      <c r="A46" s="314"/>
      <c r="B46" s="314"/>
      <c r="C46" s="314"/>
      <c r="D46" s="314"/>
      <c r="E46" s="340"/>
      <c r="F46" s="340"/>
    </row>
    <row r="47" spans="1:6" ht="20.100000000000001" customHeight="1">
      <c r="A47" s="314"/>
      <c r="B47" s="314"/>
      <c r="C47" s="314"/>
      <c r="D47" s="314"/>
      <c r="E47" s="340"/>
      <c r="F47" s="340"/>
    </row>
    <row r="48" spans="1:6" ht="20.100000000000001" customHeight="1">
      <c r="A48" s="314"/>
      <c r="B48" s="314"/>
      <c r="C48" s="314"/>
      <c r="D48" s="314"/>
      <c r="E48" s="340"/>
      <c r="F48" s="340"/>
    </row>
    <row r="49" spans="1:6" ht="20.100000000000001" customHeight="1">
      <c r="A49" s="314"/>
      <c r="B49" s="314"/>
      <c r="C49" s="314"/>
      <c r="D49" s="314"/>
      <c r="E49" s="340"/>
      <c r="F49" s="340"/>
    </row>
    <row r="50" spans="1:6" ht="20.100000000000001" customHeight="1">
      <c r="A50" s="315"/>
      <c r="B50" s="315"/>
      <c r="C50" s="315"/>
      <c r="D50" s="315"/>
      <c r="E50" s="340"/>
      <c r="F50" s="340"/>
    </row>
    <row r="51" spans="1:6" ht="20.100000000000001" customHeight="1">
      <c r="A51" s="315"/>
      <c r="B51" s="315"/>
      <c r="C51" s="315"/>
      <c r="D51" s="315"/>
      <c r="E51" s="340"/>
      <c r="F51" s="340"/>
    </row>
    <row r="52" spans="1:6" ht="20.100000000000001" customHeight="1">
      <c r="A52" s="315"/>
      <c r="B52" s="315"/>
      <c r="C52" s="315"/>
      <c r="D52" s="315"/>
      <c r="E52" s="340"/>
      <c r="F52" s="340"/>
    </row>
    <row r="53" spans="1:6" ht="20.100000000000001" customHeight="1">
      <c r="A53" s="315"/>
      <c r="B53" s="315"/>
      <c r="C53" s="315"/>
      <c r="D53" s="315"/>
      <c r="E53" s="340"/>
      <c r="F53" s="340"/>
    </row>
    <row r="54" spans="1:6" ht="20.100000000000001" customHeight="1">
      <c r="A54" s="315"/>
      <c r="B54" s="315"/>
      <c r="C54" s="315"/>
      <c r="D54" s="315"/>
      <c r="E54" s="340"/>
      <c r="F54" s="340"/>
    </row>
    <row r="55" spans="1:6" ht="20.100000000000001" customHeight="1">
      <c r="A55" s="315"/>
      <c r="B55" s="315"/>
      <c r="C55" s="315"/>
      <c r="D55" s="315"/>
      <c r="E55" s="340"/>
      <c r="F55" s="340"/>
    </row>
    <row r="56" spans="1:6" ht="20.100000000000001" customHeight="1">
      <c r="A56" s="315"/>
      <c r="B56" s="315"/>
      <c r="C56" s="315"/>
      <c r="D56" s="315"/>
      <c r="E56" s="340"/>
      <c r="F56" s="340"/>
    </row>
    <row r="57" spans="1:6" ht="20.100000000000001" customHeight="1">
      <c r="A57" s="315"/>
      <c r="B57" s="315"/>
      <c r="C57" s="315"/>
      <c r="D57" s="315"/>
      <c r="E57" s="340"/>
      <c r="F57" s="340"/>
    </row>
    <row r="58" spans="1:6" ht="20.100000000000001" customHeight="1">
      <c r="A58" s="315"/>
      <c r="B58" s="315"/>
      <c r="C58" s="315"/>
      <c r="D58" s="315"/>
      <c r="E58" s="340"/>
      <c r="F58" s="340"/>
    </row>
    <row r="59" spans="1:6" ht="20.100000000000001" customHeight="1">
      <c r="A59" s="340"/>
      <c r="B59" s="340"/>
      <c r="C59" s="340"/>
      <c r="D59" s="340"/>
      <c r="E59" s="340"/>
      <c r="F59" s="340"/>
    </row>
    <row r="60" spans="1:6" ht="20.100000000000001" customHeight="1">
      <c r="A60" s="340"/>
      <c r="B60" s="340"/>
      <c r="C60" s="340"/>
      <c r="D60" s="340"/>
      <c r="E60" s="340"/>
      <c r="F60" s="340"/>
    </row>
    <row r="61" spans="1:6" ht="20.100000000000001" customHeight="1">
      <c r="A61" s="340"/>
      <c r="B61" s="340"/>
      <c r="C61" s="340"/>
      <c r="D61" s="340"/>
      <c r="E61" s="340"/>
      <c r="F61" s="340"/>
    </row>
    <row r="62" spans="1:6" ht="20.100000000000001" customHeight="1">
      <c r="A62" s="340"/>
      <c r="B62" s="340"/>
      <c r="C62" s="340"/>
      <c r="D62" s="340"/>
      <c r="E62" s="340"/>
      <c r="F62" s="340"/>
    </row>
    <row r="63" spans="1:6" ht="20.100000000000001" customHeight="1">
      <c r="A63" s="340"/>
      <c r="B63" s="340"/>
      <c r="C63" s="340"/>
      <c r="D63" s="340"/>
      <c r="E63" s="340"/>
      <c r="F63" s="340"/>
    </row>
    <row r="64" spans="1:6" ht="20.100000000000001" customHeight="1">
      <c r="A64" s="340"/>
      <c r="B64" s="340"/>
      <c r="C64" s="340"/>
      <c r="D64" s="340"/>
      <c r="E64" s="340"/>
      <c r="F64" s="340"/>
    </row>
    <row r="65" spans="1:6" ht="20.100000000000001" customHeight="1">
      <c r="A65" s="340"/>
      <c r="B65" s="340"/>
      <c r="C65" s="340"/>
      <c r="D65" s="340"/>
      <c r="E65" s="340"/>
      <c r="F65" s="340"/>
    </row>
    <row r="66" spans="1:6" ht="20.100000000000001" customHeight="1">
      <c r="A66" s="340"/>
      <c r="B66" s="340"/>
      <c r="C66" s="340"/>
      <c r="D66" s="340"/>
      <c r="E66" s="340"/>
      <c r="F66" s="340"/>
    </row>
    <row r="67" spans="1:6" ht="20.100000000000001" customHeight="1">
      <c r="A67" s="340"/>
      <c r="B67" s="340"/>
      <c r="C67" s="340"/>
      <c r="D67" s="340"/>
      <c r="E67" s="340"/>
      <c r="F67" s="340"/>
    </row>
    <row r="68" spans="1:6" ht="20.100000000000001" customHeight="1">
      <c r="A68" s="340"/>
      <c r="B68" s="340"/>
      <c r="C68" s="340"/>
      <c r="D68" s="340"/>
      <c r="E68" s="340"/>
      <c r="F68" s="340"/>
    </row>
    <row r="69" spans="1:6" ht="20.100000000000001" customHeight="1">
      <c r="A69" s="340"/>
      <c r="B69" s="340"/>
      <c r="C69" s="340"/>
      <c r="D69" s="340"/>
      <c r="E69" s="340"/>
      <c r="F69" s="340"/>
    </row>
    <row r="70" spans="1:6" ht="20.100000000000001" customHeight="1">
      <c r="A70" s="340"/>
      <c r="B70" s="340"/>
      <c r="C70" s="340"/>
      <c r="D70" s="340"/>
      <c r="E70" s="340"/>
      <c r="F70" s="340"/>
    </row>
    <row r="71" spans="1:6" ht="20.100000000000001" customHeight="1">
      <c r="A71" s="340"/>
      <c r="B71" s="340"/>
      <c r="C71" s="340"/>
      <c r="D71" s="340"/>
      <c r="E71" s="340"/>
      <c r="F71" s="340"/>
    </row>
    <row r="72" spans="1:6" ht="20.100000000000001" customHeight="1">
      <c r="A72" s="340"/>
      <c r="B72" s="340"/>
      <c r="C72" s="340"/>
      <c r="D72" s="340"/>
      <c r="E72" s="340"/>
      <c r="F72" s="340"/>
    </row>
    <row r="73" spans="1:6" ht="20.100000000000001" customHeight="1">
      <c r="A73" s="340"/>
      <c r="B73" s="340"/>
      <c r="C73" s="340"/>
      <c r="D73" s="340"/>
      <c r="E73" s="340"/>
      <c r="F73" s="340"/>
    </row>
    <row r="74" spans="1:6" ht="20.100000000000001" customHeight="1">
      <c r="A74" s="340"/>
      <c r="B74" s="340"/>
      <c r="C74" s="340"/>
      <c r="D74" s="340"/>
      <c r="E74" s="340"/>
      <c r="F74" s="340"/>
    </row>
    <row r="75" spans="1:6" ht="20.100000000000001" customHeight="1">
      <c r="A75" s="340"/>
      <c r="B75" s="340"/>
      <c r="C75" s="340"/>
      <c r="D75" s="340"/>
      <c r="E75" s="340"/>
      <c r="F75" s="340"/>
    </row>
  </sheetData>
  <mergeCells count="1">
    <mergeCell ref="A1:E1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09"/>
  <sheetViews>
    <sheetView tabSelected="1" view="pageLayout" topLeftCell="A40" zoomScaleNormal="100" workbookViewId="0">
      <selection activeCell="H9" sqref="H9"/>
    </sheetView>
  </sheetViews>
  <sheetFormatPr defaultColWidth="12.5703125" defaultRowHeight="15"/>
  <cols>
    <col min="1" max="1" width="3.140625" style="279" customWidth="1"/>
    <col min="2" max="2" width="32.85546875" style="279" customWidth="1"/>
    <col min="3" max="3" width="9.5703125" style="279" customWidth="1"/>
    <col min="4" max="4" width="9.28515625" style="279" customWidth="1"/>
    <col min="5" max="5" width="9.140625" style="311" customWidth="1"/>
    <col min="6" max="6" width="12.5703125" style="279" customWidth="1"/>
    <col min="7" max="7" width="12.42578125" style="279" customWidth="1"/>
    <col min="8" max="16384" width="12.5703125" style="279"/>
  </cols>
  <sheetData>
    <row r="1" spans="1:9" ht="18" customHeight="1">
      <c r="A1" s="508" t="s">
        <v>486</v>
      </c>
      <c r="B1" s="508"/>
      <c r="C1" s="508"/>
      <c r="D1" s="508"/>
      <c r="E1" s="508"/>
      <c r="F1" s="508"/>
      <c r="G1" s="508"/>
    </row>
    <row r="2" spans="1:9" ht="18" customHeight="1">
      <c r="A2" s="509" t="s">
        <v>413</v>
      </c>
      <c r="B2" s="509"/>
      <c r="C2" s="509"/>
      <c r="D2" s="509"/>
      <c r="E2" s="509"/>
      <c r="F2" s="509"/>
      <c r="G2" s="509"/>
    </row>
    <row r="3" spans="1:9" ht="18" customHeight="1">
      <c r="A3" s="280"/>
      <c r="B3" s="280"/>
      <c r="C3" s="280"/>
      <c r="D3" s="280"/>
      <c r="E3" s="280"/>
      <c r="F3" s="280"/>
    </row>
    <row r="4" spans="1:9" ht="18" customHeight="1">
      <c r="A4" s="281"/>
      <c r="B4" s="281"/>
      <c r="C4" s="281"/>
      <c r="D4" s="281"/>
      <c r="E4" s="281"/>
      <c r="G4" s="282" t="s">
        <v>386</v>
      </c>
    </row>
    <row r="5" spans="1:9" ht="14.45" customHeight="1">
      <c r="A5" s="283"/>
      <c r="B5" s="283"/>
      <c r="C5" s="284" t="s">
        <v>0</v>
      </c>
      <c r="D5" s="284" t="s">
        <v>171</v>
      </c>
      <c r="E5" s="284" t="s">
        <v>2</v>
      </c>
      <c r="F5" s="284" t="s">
        <v>65</v>
      </c>
      <c r="G5" s="284" t="s">
        <v>65</v>
      </c>
    </row>
    <row r="6" spans="1:9" ht="14.45" customHeight="1">
      <c r="A6" s="285"/>
      <c r="B6" s="285"/>
      <c r="C6" s="286" t="s">
        <v>48</v>
      </c>
      <c r="D6" s="286" t="s">
        <v>49</v>
      </c>
      <c r="E6" s="286" t="s">
        <v>50</v>
      </c>
      <c r="F6" s="286" t="s">
        <v>389</v>
      </c>
      <c r="G6" s="286" t="s">
        <v>389</v>
      </c>
    </row>
    <row r="7" spans="1:9" ht="14.45" customHeight="1">
      <c r="A7" s="285"/>
      <c r="B7" s="285"/>
      <c r="C7" s="286" t="s">
        <v>3</v>
      </c>
      <c r="D7" s="286" t="s">
        <v>3</v>
      </c>
      <c r="E7" s="286" t="s">
        <v>3</v>
      </c>
      <c r="F7" s="286" t="s">
        <v>170</v>
      </c>
      <c r="G7" s="286" t="s">
        <v>169</v>
      </c>
    </row>
    <row r="8" spans="1:9" ht="14.45" customHeight="1">
      <c r="A8" s="285"/>
      <c r="B8" s="285"/>
      <c r="C8" s="287">
        <v>2020</v>
      </c>
      <c r="D8" s="287">
        <v>2020</v>
      </c>
      <c r="E8" s="287">
        <v>2020</v>
      </c>
      <c r="F8" s="287" t="s">
        <v>414</v>
      </c>
      <c r="G8" s="287" t="s">
        <v>102</v>
      </c>
    </row>
    <row r="9" spans="1:9" ht="12" customHeight="1">
      <c r="A9" s="285"/>
      <c r="B9" s="285"/>
      <c r="E9" s="286"/>
      <c r="F9" s="286"/>
      <c r="G9" s="286"/>
    </row>
    <row r="10" spans="1:9" ht="15.95" customHeight="1">
      <c r="A10" s="288" t="s">
        <v>4</v>
      </c>
      <c r="B10" s="289"/>
      <c r="C10" s="290">
        <v>24654.968999999997</v>
      </c>
      <c r="D10" s="290">
        <v>31100.525000000001</v>
      </c>
      <c r="E10" s="290">
        <v>116258.38099999999</v>
      </c>
      <c r="F10" s="291">
        <v>24.890215461598821</v>
      </c>
      <c r="G10" s="291">
        <v>115.58723182948829</v>
      </c>
      <c r="H10" s="292"/>
      <c r="I10" s="292"/>
    </row>
    <row r="11" spans="1:9" ht="15.95" customHeight="1">
      <c r="A11" s="293"/>
      <c r="B11" s="294" t="s">
        <v>168</v>
      </c>
      <c r="C11" s="295">
        <v>3767.42</v>
      </c>
      <c r="D11" s="295">
        <v>5296.82</v>
      </c>
      <c r="E11" s="295">
        <v>17748.34</v>
      </c>
      <c r="F11" s="296">
        <v>22.895662473521913</v>
      </c>
      <c r="G11" s="296">
        <v>141.11149009384195</v>
      </c>
      <c r="H11" s="292"/>
      <c r="I11" s="292"/>
    </row>
    <row r="12" spans="1:9" ht="15.6" customHeight="1">
      <c r="A12" s="293"/>
      <c r="B12" s="297" t="s">
        <v>167</v>
      </c>
      <c r="D12" s="295"/>
      <c r="E12" s="295"/>
      <c r="F12" s="296"/>
      <c r="G12" s="296"/>
    </row>
    <row r="13" spans="1:9" ht="15.6" customHeight="1">
      <c r="A13" s="293"/>
      <c r="B13" s="298" t="s">
        <v>415</v>
      </c>
      <c r="C13" s="299">
        <v>986.34</v>
      </c>
      <c r="D13" s="299">
        <v>1416.2</v>
      </c>
      <c r="E13" s="299">
        <v>4284.3</v>
      </c>
      <c r="F13" s="300">
        <v>24.628880997544698</v>
      </c>
      <c r="G13" s="300">
        <v>156.48524561422735</v>
      </c>
      <c r="H13" s="301"/>
      <c r="I13" s="301"/>
    </row>
    <row r="14" spans="1:9" ht="15.6" customHeight="1">
      <c r="A14" s="293"/>
      <c r="B14" s="298" t="s">
        <v>166</v>
      </c>
      <c r="C14" s="299">
        <v>271.43</v>
      </c>
      <c r="D14" s="299">
        <v>342.2</v>
      </c>
      <c r="E14" s="299">
        <v>1340.66</v>
      </c>
      <c r="F14" s="300">
        <v>25.160393615108624</v>
      </c>
      <c r="G14" s="300">
        <v>129.20405154052986</v>
      </c>
      <c r="H14" s="301"/>
      <c r="I14" s="301"/>
    </row>
    <row r="15" spans="1:9" ht="15.6" customHeight="1">
      <c r="A15" s="293"/>
      <c r="B15" s="298" t="s">
        <v>165</v>
      </c>
      <c r="C15" s="299">
        <v>198.53</v>
      </c>
      <c r="D15" s="299">
        <v>280.60000000000002</v>
      </c>
      <c r="E15" s="299">
        <v>948.38</v>
      </c>
      <c r="F15" s="300">
        <v>21.340890562172405</v>
      </c>
      <c r="G15" s="300">
        <v>123.48839413784951</v>
      </c>
      <c r="H15" s="301"/>
      <c r="I15" s="301"/>
    </row>
    <row r="16" spans="1:9" ht="15.6" customHeight="1">
      <c r="A16" s="293"/>
      <c r="B16" s="298" t="s">
        <v>416</v>
      </c>
      <c r="C16" s="299">
        <v>111.52</v>
      </c>
      <c r="D16" s="299">
        <v>159.1</v>
      </c>
      <c r="E16" s="299">
        <v>581.69999999999993</v>
      </c>
      <c r="F16" s="300">
        <v>19.400346851654213</v>
      </c>
      <c r="G16" s="300">
        <v>190.28459273797841</v>
      </c>
      <c r="H16" s="301"/>
      <c r="I16" s="301"/>
    </row>
    <row r="17" spans="1:9" ht="15.6" customHeight="1">
      <c r="A17" s="293"/>
      <c r="B17" s="298" t="s">
        <v>164</v>
      </c>
      <c r="C17" s="299">
        <v>40.11</v>
      </c>
      <c r="D17" s="299">
        <v>51.7</v>
      </c>
      <c r="E17" s="299">
        <v>210.26999999999998</v>
      </c>
      <c r="F17" s="300">
        <v>16.362150805384797</v>
      </c>
      <c r="G17" s="300">
        <v>89.93968946490439</v>
      </c>
      <c r="H17" s="301"/>
      <c r="I17" s="301"/>
    </row>
    <row r="18" spans="1:9" ht="15.6" customHeight="1">
      <c r="A18" s="293"/>
      <c r="B18" s="298" t="s">
        <v>417</v>
      </c>
      <c r="C18" s="299">
        <v>24.24</v>
      </c>
      <c r="D18" s="299">
        <v>32.35</v>
      </c>
      <c r="E18" s="299">
        <v>129.65</v>
      </c>
      <c r="F18" s="300">
        <v>19.781812633506256</v>
      </c>
      <c r="G18" s="300">
        <v>71.23234987088621</v>
      </c>
      <c r="H18" s="301"/>
      <c r="I18" s="301"/>
    </row>
    <row r="19" spans="1:9" ht="15.6" customHeight="1">
      <c r="A19" s="293"/>
      <c r="B19" s="298" t="s">
        <v>418</v>
      </c>
      <c r="C19" s="299">
        <v>16.940000000000001</v>
      </c>
      <c r="D19" s="299">
        <v>26.3</v>
      </c>
      <c r="E19" s="299">
        <v>86.42</v>
      </c>
      <c r="F19" s="300">
        <v>22.464257863270081</v>
      </c>
      <c r="G19" s="300">
        <v>149.54144315625538</v>
      </c>
      <c r="H19" s="301"/>
      <c r="I19" s="301"/>
    </row>
    <row r="20" spans="1:9" ht="15.6" customHeight="1">
      <c r="A20" s="293"/>
      <c r="B20" s="298" t="s">
        <v>162</v>
      </c>
      <c r="C20" s="299">
        <v>11.35</v>
      </c>
      <c r="D20" s="299">
        <v>15.76</v>
      </c>
      <c r="E20" s="299">
        <v>60.03</v>
      </c>
      <c r="F20" s="300">
        <v>17.692829143210822</v>
      </c>
      <c r="G20" s="300">
        <v>110.63398451898267</v>
      </c>
      <c r="H20" s="301"/>
      <c r="I20" s="301"/>
    </row>
    <row r="21" spans="1:9" ht="15.6" customHeight="1">
      <c r="A21" s="293"/>
      <c r="B21" s="298" t="s">
        <v>163</v>
      </c>
      <c r="C21" s="299">
        <v>8.5500000000000007</v>
      </c>
      <c r="D21" s="299">
        <v>11.22</v>
      </c>
      <c r="E21" s="299">
        <v>47.81</v>
      </c>
      <c r="F21" s="300">
        <v>18.845092629089478</v>
      </c>
      <c r="G21" s="300">
        <v>57.443229604709842</v>
      </c>
      <c r="H21" s="301"/>
      <c r="I21" s="301"/>
    </row>
    <row r="22" spans="1:9" ht="15.6" customHeight="1">
      <c r="A22" s="293"/>
      <c r="B22" s="298" t="s">
        <v>161</v>
      </c>
      <c r="C22" s="302">
        <v>3.91</v>
      </c>
      <c r="D22" s="302">
        <v>5.84</v>
      </c>
      <c r="E22" s="302">
        <v>23.884999999999998</v>
      </c>
      <c r="F22" s="303">
        <v>18.986486486486484</v>
      </c>
      <c r="G22" s="303">
        <v>70.875370919881291</v>
      </c>
      <c r="H22" s="301"/>
      <c r="I22" s="301"/>
    </row>
    <row r="23" spans="1:9" ht="15.95" customHeight="1">
      <c r="A23" s="293"/>
      <c r="B23" s="294" t="s">
        <v>160</v>
      </c>
      <c r="C23" s="295">
        <v>20887.548999999999</v>
      </c>
      <c r="D23" s="295">
        <v>25803.705000000002</v>
      </c>
      <c r="E23" s="295">
        <v>98510.040999999997</v>
      </c>
      <c r="F23" s="296">
        <v>25.287104131589199</v>
      </c>
      <c r="G23" s="296">
        <v>111.93926855746568</v>
      </c>
      <c r="H23" s="301"/>
      <c r="I23" s="301"/>
    </row>
    <row r="24" spans="1:9" ht="15.6" customHeight="1">
      <c r="A24" s="293"/>
      <c r="B24" s="304" t="s">
        <v>159</v>
      </c>
      <c r="C24" s="299">
        <v>14025.18</v>
      </c>
      <c r="D24" s="299">
        <v>16849.807000000001</v>
      </c>
      <c r="E24" s="299">
        <v>65267.71</v>
      </c>
      <c r="F24" s="300">
        <v>23.983631675571647</v>
      </c>
      <c r="G24" s="300">
        <v>109.7829289780955</v>
      </c>
      <c r="H24" s="301"/>
      <c r="I24" s="301"/>
    </row>
    <row r="25" spans="1:9" ht="15.6" customHeight="1">
      <c r="A25" s="293"/>
      <c r="B25" s="304" t="s">
        <v>158</v>
      </c>
      <c r="C25" s="299">
        <v>5706.6760000000004</v>
      </c>
      <c r="D25" s="299">
        <v>7524.6840000000002</v>
      </c>
      <c r="E25" s="299">
        <v>27765.064999999999</v>
      </c>
      <c r="F25" s="300">
        <v>27.413115412756774</v>
      </c>
      <c r="G25" s="300">
        <v>115.65260762175767</v>
      </c>
    </row>
    <row r="26" spans="1:9" ht="15.6" customHeight="1">
      <c r="A26" s="293"/>
      <c r="B26" s="304" t="s">
        <v>157</v>
      </c>
      <c r="C26" s="299">
        <v>1155.693</v>
      </c>
      <c r="D26" s="299">
        <v>1429.2139999999999</v>
      </c>
      <c r="E26" s="299">
        <v>5477.2659999999996</v>
      </c>
      <c r="F26" s="300">
        <v>33.91904263894056</v>
      </c>
      <c r="G26" s="300">
        <v>120.5327477975289</v>
      </c>
    </row>
    <row r="27" spans="1:9" ht="15.95" customHeight="1">
      <c r="B27" s="305" t="s">
        <v>156</v>
      </c>
      <c r="C27" s="306"/>
      <c r="D27" s="306"/>
      <c r="E27" s="306"/>
      <c r="F27" s="303"/>
      <c r="G27" s="303"/>
    </row>
    <row r="28" spans="1:9" ht="15.6" customHeight="1">
      <c r="A28" s="307"/>
      <c r="B28" s="308" t="s">
        <v>155</v>
      </c>
      <c r="C28" s="302">
        <v>2599.6590000000001</v>
      </c>
      <c r="D28" s="302">
        <v>3809.9229999999998</v>
      </c>
      <c r="E28" s="302">
        <v>13357.897000000001</v>
      </c>
      <c r="F28" s="303">
        <v>29.441972891002965</v>
      </c>
      <c r="G28" s="303">
        <v>101.67579875830957</v>
      </c>
    </row>
    <row r="29" spans="1:9" ht="15.6" customHeight="1">
      <c r="A29" s="307"/>
      <c r="B29" s="308" t="s">
        <v>154</v>
      </c>
      <c r="C29" s="302">
        <v>2217.9499999999998</v>
      </c>
      <c r="D29" s="302">
        <v>2470.15</v>
      </c>
      <c r="E29" s="302">
        <v>7283.3</v>
      </c>
      <c r="F29" s="303">
        <v>15.219941242956365</v>
      </c>
      <c r="G29" s="303">
        <v>115.33099566627946</v>
      </c>
    </row>
    <row r="30" spans="1:9" ht="15.6" customHeight="1">
      <c r="A30" s="307"/>
      <c r="B30" s="308" t="s">
        <v>153</v>
      </c>
      <c r="C30" s="302">
        <v>975.476</v>
      </c>
      <c r="D30" s="302">
        <v>1064.0609999999999</v>
      </c>
      <c r="E30" s="302">
        <v>3800.5929999999998</v>
      </c>
      <c r="F30" s="303">
        <v>27.347394944644194</v>
      </c>
      <c r="G30" s="303">
        <v>116.95075110670462</v>
      </c>
    </row>
    <row r="31" spans="1:9" ht="15.6" customHeight="1">
      <c r="A31" s="307"/>
      <c r="B31" s="308" t="s">
        <v>152</v>
      </c>
      <c r="C31" s="302">
        <v>858.29100000000005</v>
      </c>
      <c r="D31" s="302">
        <v>918.08600000000001</v>
      </c>
      <c r="E31" s="302">
        <v>3547.5569999999998</v>
      </c>
      <c r="F31" s="303">
        <v>34.605811751505868</v>
      </c>
      <c r="G31" s="303">
        <v>122.12972223035068</v>
      </c>
    </row>
    <row r="32" spans="1:9" ht="15.6" customHeight="1">
      <c r="A32" s="307"/>
      <c r="B32" s="308" t="s">
        <v>146</v>
      </c>
      <c r="C32" s="302">
        <v>776.02099999999996</v>
      </c>
      <c r="D32" s="302">
        <v>930.11900000000003</v>
      </c>
      <c r="E32" s="302">
        <v>3085.2460000000001</v>
      </c>
      <c r="F32" s="303">
        <v>23.153637161378793</v>
      </c>
      <c r="G32" s="303">
        <v>109.87632864968664</v>
      </c>
    </row>
    <row r="33" spans="1:7" ht="15.6" customHeight="1">
      <c r="A33" s="307"/>
      <c r="B33" s="308" t="s">
        <v>151</v>
      </c>
      <c r="C33" s="302">
        <v>575.83699999999999</v>
      </c>
      <c r="D33" s="302">
        <v>580.47900000000004</v>
      </c>
      <c r="E33" s="302">
        <v>2852.82</v>
      </c>
      <c r="F33" s="303">
        <v>29.423103699005242</v>
      </c>
      <c r="G33" s="303">
        <v>111.74059192957195</v>
      </c>
    </row>
    <row r="34" spans="1:7" ht="15.6" customHeight="1">
      <c r="A34" s="307"/>
      <c r="B34" s="308" t="s">
        <v>147</v>
      </c>
      <c r="C34" s="302">
        <v>631.62599999999998</v>
      </c>
      <c r="D34" s="302">
        <v>715.10799999999995</v>
      </c>
      <c r="E34" s="302">
        <v>2762.107</v>
      </c>
      <c r="F34" s="303">
        <v>35.592364406334113</v>
      </c>
      <c r="G34" s="303">
        <v>129.81753869465578</v>
      </c>
    </row>
    <row r="35" spans="1:7" ht="15.6" customHeight="1">
      <c r="A35" s="307"/>
      <c r="B35" s="308" t="s">
        <v>150</v>
      </c>
      <c r="C35" s="302">
        <v>577.53700000000003</v>
      </c>
      <c r="D35" s="302">
        <v>661.92700000000002</v>
      </c>
      <c r="E35" s="302">
        <v>2453.2930000000001</v>
      </c>
      <c r="F35" s="303">
        <v>30.386906826266607</v>
      </c>
      <c r="G35" s="303">
        <v>100.02189373912449</v>
      </c>
    </row>
    <row r="36" spans="1:7" ht="15.6" customHeight="1">
      <c r="A36" s="307"/>
      <c r="B36" s="308" t="s">
        <v>149</v>
      </c>
      <c r="C36" s="302">
        <v>460.81799999999998</v>
      </c>
      <c r="D36" s="302">
        <v>492.92500000000001</v>
      </c>
      <c r="E36" s="302">
        <v>2314.1680000000001</v>
      </c>
      <c r="F36" s="303">
        <v>35.318477349969562</v>
      </c>
      <c r="G36" s="303">
        <v>95.437518738666597</v>
      </c>
    </row>
    <row r="37" spans="1:7" ht="15.6" customHeight="1">
      <c r="A37" s="307"/>
      <c r="B37" s="308" t="s">
        <v>143</v>
      </c>
      <c r="C37" s="302">
        <v>387.899</v>
      </c>
      <c r="D37" s="302">
        <v>448.84300000000002</v>
      </c>
      <c r="E37" s="302">
        <v>2094.413</v>
      </c>
      <c r="F37" s="303">
        <v>35.549137755448434</v>
      </c>
      <c r="G37" s="303">
        <v>118.89609656047035</v>
      </c>
    </row>
    <row r="38" spans="1:7" ht="15.6" customHeight="1">
      <c r="A38" s="307"/>
      <c r="B38" s="308" t="s">
        <v>135</v>
      </c>
      <c r="C38" s="302">
        <v>375.5</v>
      </c>
      <c r="D38" s="302">
        <v>421.13200000000001</v>
      </c>
      <c r="E38" s="302">
        <v>2048.7280000000001</v>
      </c>
      <c r="F38" s="303">
        <v>40.366654332415557</v>
      </c>
      <c r="G38" s="303">
        <v>153.67434715360923</v>
      </c>
    </row>
    <row r="39" spans="1:7" ht="15.6" customHeight="1">
      <c r="A39" s="307"/>
      <c r="B39" s="308" t="s">
        <v>138</v>
      </c>
      <c r="C39" s="302">
        <v>406.94799999999998</v>
      </c>
      <c r="D39" s="302">
        <v>428.75099999999998</v>
      </c>
      <c r="E39" s="302">
        <v>1978.1310000000001</v>
      </c>
      <c r="F39" s="303">
        <v>28.152220846804848</v>
      </c>
      <c r="G39" s="303">
        <v>146.06600446586802</v>
      </c>
    </row>
    <row r="40" spans="1:7" ht="15.6" customHeight="1">
      <c r="A40" s="307"/>
      <c r="B40" s="308" t="s">
        <v>144</v>
      </c>
      <c r="C40" s="302">
        <v>356.32600000000002</v>
      </c>
      <c r="D40" s="302">
        <v>361.5</v>
      </c>
      <c r="E40" s="302">
        <v>1840.626</v>
      </c>
      <c r="F40" s="303">
        <v>30.031424375917769</v>
      </c>
      <c r="G40" s="303">
        <v>103.68205220643736</v>
      </c>
    </row>
    <row r="41" spans="1:7" ht="15.6" customHeight="1">
      <c r="A41" s="307"/>
      <c r="B41" s="308" t="s">
        <v>136</v>
      </c>
      <c r="C41" s="302">
        <v>407.66</v>
      </c>
      <c r="D41" s="302">
        <v>630.91999999999996</v>
      </c>
      <c r="E41" s="302">
        <v>1799.865</v>
      </c>
      <c r="F41" s="303">
        <v>24.190755185845305</v>
      </c>
      <c r="G41" s="303">
        <v>140.73352688251074</v>
      </c>
    </row>
    <row r="42" spans="1:7" ht="15.6" customHeight="1">
      <c r="A42" s="307"/>
      <c r="B42" s="308" t="s">
        <v>148</v>
      </c>
      <c r="C42" s="302">
        <v>307.78399999999999</v>
      </c>
      <c r="D42" s="302">
        <v>365.48</v>
      </c>
      <c r="E42" s="302">
        <v>1784.259</v>
      </c>
      <c r="F42" s="303">
        <v>26.934244093893877</v>
      </c>
      <c r="G42" s="303">
        <v>82.583784454285592</v>
      </c>
    </row>
    <row r="43" spans="1:7" ht="15.6" customHeight="1">
      <c r="A43" s="307"/>
      <c r="B43" s="308" t="s">
        <v>142</v>
      </c>
      <c r="C43" s="302">
        <v>338.01600000000002</v>
      </c>
      <c r="D43" s="302">
        <v>421.98500000000001</v>
      </c>
      <c r="E43" s="302">
        <v>1768.473</v>
      </c>
      <c r="F43" s="303">
        <v>31.234168529677415</v>
      </c>
      <c r="G43" s="303">
        <v>115.71686004360468</v>
      </c>
    </row>
    <row r="44" spans="1:7" ht="15.6" customHeight="1">
      <c r="A44" s="307"/>
      <c r="B44" s="308" t="s">
        <v>137</v>
      </c>
      <c r="C44" s="302">
        <v>369.78699999999998</v>
      </c>
      <c r="D44" s="302">
        <v>389.57400000000001</v>
      </c>
      <c r="E44" s="302">
        <v>1647.83</v>
      </c>
      <c r="F44" s="303">
        <v>29.223103104352845</v>
      </c>
      <c r="G44" s="303">
        <v>124.05266458435436</v>
      </c>
    </row>
    <row r="45" spans="1:7" ht="15.6" customHeight="1">
      <c r="A45" s="307"/>
      <c r="B45" s="308" t="s">
        <v>145</v>
      </c>
      <c r="C45" s="302">
        <v>265.71499999999997</v>
      </c>
      <c r="D45" s="302">
        <v>294.11500000000001</v>
      </c>
      <c r="E45" s="302">
        <v>1544.5820000000001</v>
      </c>
      <c r="F45" s="303">
        <v>20.16280288940014</v>
      </c>
      <c r="G45" s="303">
        <v>81.027932562319222</v>
      </c>
    </row>
    <row r="46" spans="1:7" ht="15.6" customHeight="1">
      <c r="A46" s="307"/>
      <c r="B46" s="308" t="s">
        <v>139</v>
      </c>
      <c r="C46" s="302">
        <v>310.471</v>
      </c>
      <c r="D46" s="302">
        <v>353.65600000000001</v>
      </c>
      <c r="E46" s="302">
        <v>1477.4960000000001</v>
      </c>
      <c r="F46" s="303">
        <v>31.911209061209643</v>
      </c>
      <c r="G46" s="303">
        <v>105.63011842759047</v>
      </c>
    </row>
    <row r="47" spans="1:7" ht="15.6" customHeight="1">
      <c r="A47" s="307"/>
      <c r="B47" s="308" t="s">
        <v>140</v>
      </c>
      <c r="C47" s="302">
        <v>259.35899999999998</v>
      </c>
      <c r="D47" s="302">
        <v>413.27199999999999</v>
      </c>
      <c r="E47" s="302">
        <v>1471.702</v>
      </c>
      <c r="F47" s="303">
        <v>16.714469279694463</v>
      </c>
      <c r="G47" s="303">
        <v>98.765715451508427</v>
      </c>
    </row>
    <row r="48" spans="1:7" ht="15.6" customHeight="1">
      <c r="A48" s="307"/>
      <c r="B48" s="308" t="s">
        <v>134</v>
      </c>
      <c r="C48" s="302">
        <v>297.608</v>
      </c>
      <c r="D48" s="302">
        <v>372.32</v>
      </c>
      <c r="E48" s="302">
        <v>1455.296</v>
      </c>
      <c r="F48" s="303">
        <v>28.881390295564223</v>
      </c>
      <c r="G48" s="303">
        <v>119.58011676205109</v>
      </c>
    </row>
    <row r="49" spans="1:7" ht="15.6" customHeight="1">
      <c r="A49" s="510"/>
      <c r="B49" s="511" t="s">
        <v>141</v>
      </c>
      <c r="C49" s="512">
        <v>260.31799999999998</v>
      </c>
      <c r="D49" s="512">
        <v>288.33300000000003</v>
      </c>
      <c r="E49" s="512">
        <v>1425.876</v>
      </c>
      <c r="F49" s="513">
        <v>23.001042073306468</v>
      </c>
      <c r="G49" s="513">
        <v>95.259588250384809</v>
      </c>
    </row>
    <row r="50" spans="1:7">
      <c r="A50" s="307"/>
      <c r="E50" s="279"/>
    </row>
    <row r="51" spans="1:7">
      <c r="A51" s="307"/>
      <c r="E51" s="279"/>
    </row>
    <row r="52" spans="1:7">
      <c r="A52" s="307"/>
      <c r="E52" s="279"/>
    </row>
    <row r="53" spans="1:7">
      <c r="A53" s="307"/>
      <c r="E53" s="279"/>
    </row>
    <row r="54" spans="1:7">
      <c r="A54" s="307"/>
      <c r="E54" s="279"/>
    </row>
    <row r="55" spans="1:7">
      <c r="A55" s="307"/>
      <c r="E55" s="279"/>
    </row>
    <row r="56" spans="1:7">
      <c r="A56" s="307"/>
      <c r="E56" s="279"/>
    </row>
    <row r="57" spans="1:7">
      <c r="A57" s="307"/>
      <c r="E57" s="279"/>
    </row>
    <row r="58" spans="1:7">
      <c r="A58" s="307"/>
      <c r="E58" s="279"/>
    </row>
    <row r="59" spans="1:7">
      <c r="A59" s="307"/>
      <c r="E59" s="279"/>
    </row>
    <row r="60" spans="1:7">
      <c r="A60" s="307"/>
      <c r="E60" s="279"/>
    </row>
    <row r="61" spans="1:7">
      <c r="A61" s="307"/>
      <c r="E61" s="279"/>
    </row>
    <row r="62" spans="1:7">
      <c r="A62" s="307"/>
      <c r="E62" s="279"/>
    </row>
    <row r="63" spans="1:7">
      <c r="A63" s="307"/>
      <c r="E63" s="279"/>
    </row>
    <row r="64" spans="1:7">
      <c r="A64" s="307"/>
      <c r="E64" s="279"/>
    </row>
    <row r="65" spans="1:6">
      <c r="A65" s="307"/>
      <c r="E65" s="279"/>
    </row>
    <row r="66" spans="1:6">
      <c r="A66" s="307"/>
      <c r="E66" s="279"/>
    </row>
    <row r="67" spans="1:6">
      <c r="A67" s="307"/>
      <c r="E67" s="279"/>
    </row>
    <row r="68" spans="1:6">
      <c r="A68" s="307"/>
      <c r="E68" s="279"/>
    </row>
    <row r="69" spans="1:6">
      <c r="A69" s="307"/>
      <c r="E69" s="279"/>
    </row>
    <row r="70" spans="1:6">
      <c r="A70" s="307"/>
      <c r="E70" s="279"/>
    </row>
    <row r="71" spans="1:6">
      <c r="A71" s="309"/>
      <c r="E71" s="279"/>
    </row>
    <row r="72" spans="1:6">
      <c r="A72" s="310"/>
      <c r="B72" s="310"/>
      <c r="C72" s="310"/>
      <c r="D72" s="310"/>
      <c r="E72" s="310"/>
      <c r="F72" s="310"/>
    </row>
    <row r="73" spans="1:6">
      <c r="A73" s="310"/>
      <c r="B73" s="310"/>
      <c r="C73" s="310"/>
      <c r="D73" s="310"/>
      <c r="E73" s="310"/>
      <c r="F73" s="310"/>
    </row>
    <row r="74" spans="1:6">
      <c r="A74" s="310"/>
      <c r="B74" s="310"/>
      <c r="C74" s="310"/>
      <c r="D74" s="310"/>
      <c r="E74" s="310"/>
      <c r="F74" s="310"/>
    </row>
    <row r="75" spans="1:6">
      <c r="A75" s="310"/>
      <c r="B75" s="310"/>
      <c r="C75" s="310"/>
      <c r="D75" s="310"/>
      <c r="E75" s="310"/>
      <c r="F75" s="310"/>
    </row>
    <row r="76" spans="1:6">
      <c r="A76" s="310"/>
      <c r="B76" s="310"/>
      <c r="C76" s="310"/>
      <c r="D76" s="310"/>
      <c r="E76" s="310"/>
      <c r="F76" s="310"/>
    </row>
    <row r="77" spans="1:6">
      <c r="A77" s="310"/>
      <c r="B77" s="310"/>
      <c r="C77" s="310"/>
      <c r="D77" s="310"/>
      <c r="E77" s="310"/>
      <c r="F77" s="310"/>
    </row>
    <row r="78" spans="1:6">
      <c r="A78" s="310"/>
      <c r="B78" s="310"/>
      <c r="C78" s="310"/>
      <c r="D78" s="310"/>
      <c r="E78" s="310"/>
      <c r="F78" s="310"/>
    </row>
    <row r="79" spans="1:6">
      <c r="E79" s="279"/>
    </row>
    <row r="80" spans="1:6">
      <c r="E80" s="279"/>
    </row>
    <row r="81" spans="5:5">
      <c r="E81" s="279"/>
    </row>
    <row r="82" spans="5:5">
      <c r="E82" s="279"/>
    </row>
    <row r="83" spans="5:5">
      <c r="E83" s="279"/>
    </row>
    <row r="84" spans="5:5">
      <c r="E84" s="279"/>
    </row>
    <row r="85" spans="5:5">
      <c r="E85" s="279"/>
    </row>
    <row r="86" spans="5:5">
      <c r="E86" s="279"/>
    </row>
    <row r="87" spans="5:5">
      <c r="E87" s="279"/>
    </row>
    <row r="88" spans="5:5">
      <c r="E88" s="279"/>
    </row>
    <row r="89" spans="5:5">
      <c r="E89" s="279"/>
    </row>
    <row r="90" spans="5:5">
      <c r="E90" s="279"/>
    </row>
    <row r="91" spans="5:5">
      <c r="E91" s="279"/>
    </row>
    <row r="92" spans="5:5">
      <c r="E92" s="279"/>
    </row>
    <row r="93" spans="5:5">
      <c r="E93" s="279"/>
    </row>
    <row r="94" spans="5:5">
      <c r="E94" s="279"/>
    </row>
    <row r="95" spans="5:5">
      <c r="E95" s="279"/>
    </row>
    <row r="96" spans="5:5">
      <c r="E96" s="279"/>
    </row>
    <row r="97" spans="5:5">
      <c r="E97" s="279"/>
    </row>
    <row r="98" spans="5:5">
      <c r="E98" s="279"/>
    </row>
    <row r="99" spans="5:5">
      <c r="E99" s="279"/>
    </row>
    <row r="100" spans="5:5">
      <c r="E100" s="279"/>
    </row>
    <row r="101" spans="5:5">
      <c r="E101" s="279"/>
    </row>
    <row r="102" spans="5:5">
      <c r="E102" s="279"/>
    </row>
    <row r="103" spans="5:5">
      <c r="E103" s="279"/>
    </row>
    <row r="104" spans="5:5">
      <c r="E104" s="279"/>
    </row>
    <row r="105" spans="5:5">
      <c r="E105" s="279"/>
    </row>
    <row r="106" spans="5:5">
      <c r="E106" s="279"/>
    </row>
    <row r="107" spans="5:5">
      <c r="E107" s="279"/>
    </row>
    <row r="108" spans="5:5">
      <c r="E108" s="279"/>
    </row>
    <row r="109" spans="5:5">
      <c r="E109" s="279"/>
    </row>
  </sheetData>
  <mergeCells count="2">
    <mergeCell ref="A1:G1"/>
    <mergeCell ref="A2:G2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90"/>
  <sheetViews>
    <sheetView tabSelected="1" view="pageLayout" topLeftCell="A31" zoomScaleNormal="100" workbookViewId="0">
      <selection activeCell="H9" sqref="H9"/>
    </sheetView>
  </sheetViews>
  <sheetFormatPr defaultColWidth="9.140625" defaultRowHeight="15"/>
  <cols>
    <col min="1" max="1" width="7" style="247" customWidth="1"/>
    <col min="2" max="2" width="35.5703125" style="247" customWidth="1"/>
    <col min="3" max="3" width="12.42578125" style="278" customWidth="1"/>
    <col min="4" max="4" width="16.140625" style="278" customWidth="1"/>
    <col min="5" max="5" width="17.140625" style="247" customWidth="1"/>
    <col min="6" max="16384" width="9.140625" style="247"/>
  </cols>
  <sheetData>
    <row r="1" spans="1:6" ht="18" customHeight="1">
      <c r="A1" s="514" t="s">
        <v>487</v>
      </c>
      <c r="B1" s="514"/>
      <c r="C1" s="514"/>
      <c r="D1" s="514"/>
      <c r="E1" s="514"/>
      <c r="F1" s="246"/>
    </row>
    <row r="2" spans="1:6" ht="18" customHeight="1">
      <c r="A2" s="248"/>
      <c r="B2" s="248"/>
      <c r="C2" s="245"/>
      <c r="D2" s="245"/>
      <c r="E2" s="245"/>
      <c r="F2" s="246"/>
    </row>
    <row r="3" spans="1:6" ht="18" customHeight="1">
      <c r="A3" s="249"/>
      <c r="B3" s="249"/>
      <c r="C3" s="250"/>
      <c r="D3" s="250"/>
      <c r="E3" s="251" t="s">
        <v>419</v>
      </c>
      <c r="F3" s="246"/>
    </row>
    <row r="4" spans="1:6" ht="18" customHeight="1">
      <c r="A4" s="252"/>
      <c r="B4" s="253"/>
      <c r="C4" s="254" t="s">
        <v>420</v>
      </c>
      <c r="D4" s="254" t="s">
        <v>184</v>
      </c>
      <c r="E4" s="254" t="s">
        <v>184</v>
      </c>
      <c r="F4" s="246"/>
    </row>
    <row r="5" spans="1:6" ht="18" customHeight="1">
      <c r="A5" s="249"/>
      <c r="B5" s="255"/>
      <c r="C5" s="256" t="s">
        <v>421</v>
      </c>
      <c r="D5" s="256" t="s">
        <v>183</v>
      </c>
      <c r="E5" s="256" t="s">
        <v>182</v>
      </c>
      <c r="F5" s="246"/>
    </row>
    <row r="6" spans="1:6" ht="18" customHeight="1">
      <c r="A6" s="249"/>
      <c r="B6" s="249"/>
      <c r="C6" s="250"/>
      <c r="D6" s="250"/>
      <c r="E6" s="250"/>
      <c r="F6" s="246"/>
    </row>
    <row r="7" spans="1:6" ht="18" customHeight="1">
      <c r="A7" s="257" t="s">
        <v>4</v>
      </c>
      <c r="B7" s="258"/>
      <c r="C7" s="259">
        <v>1212</v>
      </c>
      <c r="D7" s="260">
        <v>7440.3559279999999</v>
      </c>
      <c r="E7" s="260">
        <v>3454.7553362890621</v>
      </c>
      <c r="F7" s="246"/>
    </row>
    <row r="8" spans="1:6" ht="16.5" customHeight="1">
      <c r="A8" s="257" t="s">
        <v>181</v>
      </c>
      <c r="B8" s="249"/>
      <c r="C8" s="261"/>
      <c r="D8" s="262"/>
      <c r="E8" s="262"/>
      <c r="F8" s="246"/>
    </row>
    <row r="9" spans="1:6" ht="16.5" customHeight="1">
      <c r="A9" s="257"/>
      <c r="B9" s="258" t="s">
        <v>174</v>
      </c>
      <c r="C9" s="261">
        <v>1</v>
      </c>
      <c r="D9" s="263">
        <v>4000</v>
      </c>
      <c r="E9" s="263"/>
      <c r="F9" s="264"/>
    </row>
    <row r="10" spans="1:6" ht="16.5" customHeight="1">
      <c r="A10" s="257"/>
      <c r="B10" s="258" t="s">
        <v>176</v>
      </c>
      <c r="C10" s="261">
        <v>18</v>
      </c>
      <c r="D10" s="263">
        <v>431.04404299999999</v>
      </c>
      <c r="E10" s="263">
        <v>96.951526000000001</v>
      </c>
      <c r="F10" s="264"/>
    </row>
    <row r="11" spans="1:6" ht="16.5" customHeight="1">
      <c r="A11" s="257"/>
      <c r="B11" s="258" t="s">
        <v>180</v>
      </c>
      <c r="C11" s="261">
        <v>11</v>
      </c>
      <c r="D11" s="263">
        <v>348.10500000000002</v>
      </c>
      <c r="E11" s="263">
        <v>152.08324200000001</v>
      </c>
      <c r="F11" s="246"/>
    </row>
    <row r="12" spans="1:6" ht="16.5" customHeight="1">
      <c r="A12" s="257"/>
      <c r="B12" s="258" t="s">
        <v>155</v>
      </c>
      <c r="C12" s="261">
        <v>258</v>
      </c>
      <c r="D12" s="263">
        <v>334.379389</v>
      </c>
      <c r="E12" s="263">
        <v>384.91431399999999</v>
      </c>
      <c r="F12" s="246"/>
    </row>
    <row r="13" spans="1:6" ht="16.5" customHeight="1">
      <c r="A13" s="257"/>
      <c r="B13" s="258" t="s">
        <v>146</v>
      </c>
      <c r="C13" s="261">
        <v>53</v>
      </c>
      <c r="D13" s="263">
        <v>289.47219699999999</v>
      </c>
      <c r="E13" s="263">
        <v>200.43175299999999</v>
      </c>
      <c r="F13" s="246"/>
    </row>
    <row r="14" spans="1:6" ht="16.5" customHeight="1">
      <c r="A14" s="257"/>
      <c r="B14" s="258" t="s">
        <v>154</v>
      </c>
      <c r="C14" s="261">
        <v>450</v>
      </c>
      <c r="D14" s="263">
        <v>248.630876</v>
      </c>
      <c r="E14" s="263">
        <v>122.01174399999999</v>
      </c>
      <c r="F14" s="246"/>
    </row>
    <row r="15" spans="1:6" ht="16.5" customHeight="1">
      <c r="A15" s="257"/>
      <c r="B15" s="258" t="s">
        <v>137</v>
      </c>
      <c r="C15" s="261">
        <v>15</v>
      </c>
      <c r="D15" s="263">
        <v>230.393</v>
      </c>
      <c r="E15" s="263">
        <v>110.173618</v>
      </c>
      <c r="F15" s="246"/>
    </row>
    <row r="16" spans="1:6" ht="16.5" customHeight="1">
      <c r="A16" s="257"/>
      <c r="B16" s="258" t="s">
        <v>175</v>
      </c>
      <c r="C16" s="261">
        <v>62</v>
      </c>
      <c r="D16" s="263">
        <v>203.620363</v>
      </c>
      <c r="E16" s="263">
        <v>147.59284299999999</v>
      </c>
      <c r="F16" s="246"/>
    </row>
    <row r="17" spans="1:6" ht="16.5" customHeight="1">
      <c r="A17" s="257"/>
      <c r="B17" s="258" t="s">
        <v>152</v>
      </c>
      <c r="C17" s="261">
        <v>8</v>
      </c>
      <c r="D17" s="263">
        <v>190.71700000000001</v>
      </c>
      <c r="E17" s="263">
        <v>78.453055000000006</v>
      </c>
      <c r="F17" s="246"/>
    </row>
    <row r="18" spans="1:6" ht="16.5" customHeight="1">
      <c r="A18" s="257"/>
      <c r="B18" s="258" t="s">
        <v>143</v>
      </c>
      <c r="C18" s="261">
        <v>78</v>
      </c>
      <c r="D18" s="263">
        <v>158.45797999999999</v>
      </c>
      <c r="E18" s="263">
        <v>93.487612289062497</v>
      </c>
      <c r="F18" s="246"/>
    </row>
    <row r="19" spans="1:6" ht="16.5" customHeight="1">
      <c r="A19" s="257"/>
      <c r="B19" s="258" t="s">
        <v>150</v>
      </c>
      <c r="C19" s="261">
        <v>31</v>
      </c>
      <c r="D19" s="263">
        <v>125.209806</v>
      </c>
      <c r="E19" s="263">
        <v>298.95102000000003</v>
      </c>
      <c r="F19" s="246"/>
    </row>
    <row r="20" spans="1:6" ht="16.5" customHeight="1">
      <c r="A20" s="257"/>
      <c r="B20" s="258" t="s">
        <v>145</v>
      </c>
      <c r="C20" s="261">
        <v>35</v>
      </c>
      <c r="D20" s="263">
        <v>104.99195</v>
      </c>
      <c r="E20" s="263">
        <v>114.284447</v>
      </c>
      <c r="F20" s="246"/>
    </row>
    <row r="21" spans="1:6" ht="16.5" customHeight="1">
      <c r="A21" s="257"/>
      <c r="B21" s="258" t="s">
        <v>179</v>
      </c>
      <c r="C21" s="261">
        <v>5</v>
      </c>
      <c r="D21" s="263">
        <v>83.3</v>
      </c>
      <c r="E21" s="263">
        <v>16.579999999999998</v>
      </c>
      <c r="F21" s="246"/>
    </row>
    <row r="22" spans="1:6" ht="16.5" customHeight="1">
      <c r="A22" s="257"/>
      <c r="B22" s="258" t="s">
        <v>151</v>
      </c>
      <c r="C22" s="261">
        <v>11</v>
      </c>
      <c r="D22" s="263">
        <v>80.71275</v>
      </c>
      <c r="E22" s="263">
        <v>1483.105824</v>
      </c>
      <c r="F22" s="246"/>
    </row>
    <row r="23" spans="1:6" ht="16.5" customHeight="1">
      <c r="A23" s="257"/>
      <c r="B23" s="258" t="s">
        <v>153</v>
      </c>
      <c r="C23" s="261">
        <v>6</v>
      </c>
      <c r="D23" s="263">
        <v>78.834999999999994</v>
      </c>
      <c r="E23" s="263">
        <v>2.88</v>
      </c>
      <c r="F23" s="246"/>
    </row>
    <row r="24" spans="1:6" ht="16.5" customHeight="1">
      <c r="A24" s="257"/>
      <c r="B24" s="258" t="s">
        <v>140</v>
      </c>
      <c r="C24" s="261">
        <v>52</v>
      </c>
      <c r="D24" s="263">
        <v>78.122522000000004</v>
      </c>
      <c r="E24" s="263">
        <v>0.10806399999999999</v>
      </c>
      <c r="F24" s="246"/>
    </row>
    <row r="25" spans="1:6" ht="16.5" customHeight="1">
      <c r="A25" s="257"/>
      <c r="B25" s="258" t="s">
        <v>147</v>
      </c>
      <c r="C25" s="261">
        <v>3</v>
      </c>
      <c r="D25" s="263">
        <v>48.407665999999999</v>
      </c>
      <c r="E25" s="263"/>
      <c r="F25" s="246"/>
    </row>
    <row r="26" spans="1:6" ht="16.5" customHeight="1">
      <c r="A26" s="257"/>
      <c r="B26" s="258" t="s">
        <v>351</v>
      </c>
      <c r="C26" s="261">
        <v>16</v>
      </c>
      <c r="D26" s="263">
        <v>44.297320999999997</v>
      </c>
      <c r="E26" s="263">
        <v>13.314444</v>
      </c>
      <c r="F26" s="246"/>
    </row>
    <row r="27" spans="1:6" ht="16.5" customHeight="1">
      <c r="A27" s="257"/>
      <c r="B27" s="258" t="s">
        <v>178</v>
      </c>
      <c r="C27" s="261">
        <v>11</v>
      </c>
      <c r="D27" s="263">
        <v>43.265000000000001</v>
      </c>
      <c r="E27" s="263">
        <v>46.365720000000003</v>
      </c>
      <c r="F27" s="246"/>
    </row>
    <row r="28" spans="1:6" ht="16.5" customHeight="1">
      <c r="A28" s="257"/>
      <c r="B28" s="258" t="s">
        <v>149</v>
      </c>
      <c r="C28" s="261">
        <v>6</v>
      </c>
      <c r="D28" s="263">
        <v>33.085000000000001</v>
      </c>
      <c r="E28" s="263">
        <v>6.3892740000000003</v>
      </c>
      <c r="F28" s="246"/>
    </row>
    <row r="29" spans="1:6" ht="16.5" customHeight="1">
      <c r="A29" s="257" t="s">
        <v>9</v>
      </c>
      <c r="B29" s="265"/>
      <c r="C29" s="266"/>
      <c r="D29" s="267"/>
      <c r="E29" s="267"/>
      <c r="F29" s="246"/>
    </row>
    <row r="30" spans="1:6" ht="16.5" customHeight="1">
      <c r="A30" s="257"/>
      <c r="B30" s="258" t="s">
        <v>17</v>
      </c>
      <c r="C30" s="261">
        <v>103</v>
      </c>
      <c r="D30" s="263">
        <v>4318.5231739999999</v>
      </c>
      <c r="E30" s="263">
        <v>494.50856499999998</v>
      </c>
      <c r="F30" s="264"/>
    </row>
    <row r="31" spans="1:6" ht="16.5" customHeight="1">
      <c r="A31" s="257"/>
      <c r="B31" s="258" t="s">
        <v>14</v>
      </c>
      <c r="C31" s="261">
        <v>61</v>
      </c>
      <c r="D31" s="263">
        <v>743.15802699999995</v>
      </c>
      <c r="E31" s="263">
        <v>244.05137500000001</v>
      </c>
      <c r="F31" s="246"/>
    </row>
    <row r="32" spans="1:6" ht="16.5" customHeight="1">
      <c r="A32" s="257"/>
      <c r="B32" s="258" t="s">
        <v>173</v>
      </c>
      <c r="C32" s="261">
        <v>176</v>
      </c>
      <c r="D32" s="263">
        <v>694.92967299999998</v>
      </c>
      <c r="E32" s="263">
        <v>333.65427860156251</v>
      </c>
      <c r="F32" s="264"/>
    </row>
    <row r="33" spans="1:6" ht="16.5" customHeight="1">
      <c r="A33" s="257"/>
      <c r="B33" s="258" t="s">
        <v>422</v>
      </c>
      <c r="C33" s="261">
        <v>113</v>
      </c>
      <c r="D33" s="263">
        <v>500.258398</v>
      </c>
      <c r="E33" s="263">
        <v>67.757726687499996</v>
      </c>
      <c r="F33" s="246"/>
    </row>
    <row r="34" spans="1:6" ht="16.5" customHeight="1">
      <c r="A34" s="257"/>
      <c r="B34" s="258" t="s">
        <v>12</v>
      </c>
      <c r="C34" s="261">
        <v>325</v>
      </c>
      <c r="D34" s="263">
        <v>441.65968400000003</v>
      </c>
      <c r="E34" s="263">
        <v>303.66233299999999</v>
      </c>
      <c r="F34" s="246"/>
    </row>
    <row r="35" spans="1:6" ht="16.5" customHeight="1">
      <c r="A35" s="257"/>
      <c r="B35" s="258" t="s">
        <v>13</v>
      </c>
      <c r="C35" s="261">
        <v>133</v>
      </c>
      <c r="D35" s="263">
        <v>221.11935399999999</v>
      </c>
      <c r="E35" s="263">
        <v>245.50940299999999</v>
      </c>
      <c r="F35" s="246"/>
    </row>
    <row r="36" spans="1:6" ht="16.5" customHeight="1">
      <c r="A36" s="257"/>
      <c r="B36" s="258" t="s">
        <v>423</v>
      </c>
      <c r="C36" s="261">
        <v>1</v>
      </c>
      <c r="D36" s="263">
        <v>100</v>
      </c>
      <c r="E36" s="263"/>
      <c r="F36" s="246"/>
    </row>
    <row r="37" spans="1:6" ht="16.5" customHeight="1">
      <c r="A37" s="257"/>
      <c r="B37" s="258" t="s">
        <v>172</v>
      </c>
      <c r="C37" s="261">
        <v>19</v>
      </c>
      <c r="D37" s="263">
        <v>70.277000000000001</v>
      </c>
      <c r="E37" s="263">
        <v>31.15</v>
      </c>
      <c r="F37" s="246"/>
    </row>
    <row r="38" spans="1:6" ht="16.5" customHeight="1">
      <c r="A38" s="257"/>
      <c r="B38" s="258" t="s">
        <v>424</v>
      </c>
      <c r="C38" s="261">
        <v>10</v>
      </c>
      <c r="D38" s="263">
        <v>59.632351</v>
      </c>
      <c r="E38" s="263">
        <v>55.595221000000002</v>
      </c>
      <c r="F38" s="246"/>
    </row>
    <row r="39" spans="1:6" ht="16.5" customHeight="1">
      <c r="A39" s="257"/>
      <c r="B39" s="258" t="s">
        <v>15</v>
      </c>
      <c r="C39" s="261">
        <v>12</v>
      </c>
      <c r="D39" s="263">
        <v>47.606999999999999</v>
      </c>
      <c r="E39" s="263">
        <v>41.372247999999999</v>
      </c>
      <c r="F39" s="246"/>
    </row>
    <row r="40" spans="1:6" ht="16.5" customHeight="1">
      <c r="A40" s="257"/>
      <c r="B40" s="258" t="s">
        <v>35</v>
      </c>
      <c r="C40" s="261">
        <v>9</v>
      </c>
      <c r="D40" s="263">
        <v>43.009729</v>
      </c>
      <c r="E40" s="263">
        <v>105.617701</v>
      </c>
      <c r="F40" s="246"/>
    </row>
    <row r="41" spans="1:6" ht="16.5" customHeight="1">
      <c r="A41" s="257"/>
      <c r="B41" s="258" t="s">
        <v>16</v>
      </c>
      <c r="C41" s="261">
        <v>12</v>
      </c>
      <c r="D41" s="263">
        <v>42.199691999999999</v>
      </c>
      <c r="E41" s="263">
        <v>1365.3</v>
      </c>
      <c r="F41" s="246"/>
    </row>
    <row r="42" spans="1:6" ht="16.5" customHeight="1">
      <c r="A42" s="257"/>
      <c r="B42" s="258" t="s">
        <v>25</v>
      </c>
      <c r="C42" s="261">
        <v>46</v>
      </c>
      <c r="D42" s="263">
        <v>38.408852000000003</v>
      </c>
      <c r="E42" s="263">
        <v>6.1528140000000002</v>
      </c>
      <c r="F42" s="246"/>
    </row>
    <row r="43" spans="1:6" ht="16.5" customHeight="1">
      <c r="A43" s="257"/>
      <c r="B43" s="258" t="s">
        <v>425</v>
      </c>
      <c r="C43" s="261">
        <v>14</v>
      </c>
      <c r="D43" s="263">
        <v>33.162067999999998</v>
      </c>
      <c r="E43" s="263">
        <v>3</v>
      </c>
      <c r="F43" s="246"/>
    </row>
    <row r="44" spans="1:6" ht="16.5" customHeight="1">
      <c r="A44" s="257"/>
      <c r="B44" s="247" t="s">
        <v>31</v>
      </c>
      <c r="C44" s="261">
        <v>25</v>
      </c>
      <c r="D44" s="263">
        <v>23.585272</v>
      </c>
      <c r="E44" s="263">
        <v>6.5729899999999999</v>
      </c>
      <c r="F44" s="246"/>
    </row>
    <row r="45" spans="1:6" ht="16.5" customHeight="1">
      <c r="A45" s="515"/>
      <c r="B45" s="516" t="s">
        <v>32</v>
      </c>
      <c r="C45" s="517">
        <v>12</v>
      </c>
      <c r="D45" s="518">
        <v>18.854220000000002</v>
      </c>
      <c r="E45" s="518">
        <v>6.6405640000000004</v>
      </c>
      <c r="F45" s="246"/>
    </row>
    <row r="46" spans="1:6" ht="16.5" customHeight="1">
      <c r="A46" s="519"/>
      <c r="B46" s="520" t="s">
        <v>426</v>
      </c>
      <c r="C46" s="521">
        <v>2</v>
      </c>
      <c r="D46" s="522">
        <v>8.3000000000000007</v>
      </c>
      <c r="E46" s="522"/>
      <c r="F46" s="246"/>
    </row>
    <row r="47" spans="1:6" ht="15" customHeight="1">
      <c r="A47" s="257"/>
      <c r="B47" s="258"/>
      <c r="C47" s="261"/>
      <c r="D47" s="263"/>
      <c r="E47" s="263"/>
      <c r="F47" s="246"/>
    </row>
    <row r="48" spans="1:6" ht="15" customHeight="1">
      <c r="A48" s="257"/>
      <c r="B48" s="268"/>
      <c r="C48" s="269"/>
      <c r="D48" s="263"/>
      <c r="E48" s="263"/>
      <c r="F48" s="246"/>
    </row>
    <row r="49" spans="1:6" ht="15" customHeight="1">
      <c r="A49" s="257"/>
      <c r="B49" s="268"/>
      <c r="C49" s="269"/>
      <c r="D49" s="263"/>
      <c r="E49" s="263"/>
      <c r="F49" s="246"/>
    </row>
    <row r="50" spans="1:6" ht="15" customHeight="1">
      <c r="A50" s="257"/>
      <c r="B50" s="268"/>
      <c r="C50" s="269"/>
      <c r="D50" s="263"/>
      <c r="E50" s="263"/>
      <c r="F50" s="246"/>
    </row>
    <row r="51" spans="1:6" ht="15.75">
      <c r="A51" s="257"/>
      <c r="B51" s="268"/>
      <c r="C51" s="269"/>
      <c r="D51" s="263"/>
      <c r="E51" s="263"/>
      <c r="F51" s="246"/>
    </row>
    <row r="52" spans="1:6" ht="15.75">
      <c r="A52" s="257"/>
      <c r="B52" s="268"/>
      <c r="C52" s="269"/>
      <c r="D52" s="263"/>
      <c r="E52" s="263"/>
      <c r="F52" s="246"/>
    </row>
    <row r="53" spans="1:6" ht="18.75">
      <c r="A53" s="29"/>
      <c r="B53" s="268"/>
      <c r="C53" s="269"/>
      <c r="D53" s="263"/>
      <c r="E53" s="263"/>
      <c r="F53" s="246"/>
    </row>
    <row r="54" spans="1:6" ht="18.75">
      <c r="A54" s="29"/>
      <c r="B54" s="268"/>
      <c r="C54" s="269"/>
      <c r="D54" s="263"/>
      <c r="E54" s="263"/>
      <c r="F54" s="246"/>
    </row>
    <row r="55" spans="1:6" ht="18.75">
      <c r="A55" s="29"/>
      <c r="B55" s="268"/>
      <c r="C55" s="269"/>
      <c r="D55" s="263"/>
      <c r="E55" s="263"/>
      <c r="F55" s="246"/>
    </row>
    <row r="56" spans="1:6" ht="18.75">
      <c r="A56" s="29"/>
      <c r="B56" s="268"/>
      <c r="C56" s="269"/>
      <c r="D56" s="263"/>
      <c r="E56" s="263"/>
      <c r="F56" s="246"/>
    </row>
    <row r="57" spans="1:6" ht="18.75">
      <c r="A57" s="29"/>
      <c r="B57" s="268"/>
      <c r="C57" s="269"/>
      <c r="D57" s="263"/>
      <c r="E57" s="263"/>
      <c r="F57" s="246"/>
    </row>
    <row r="58" spans="1:6" ht="18.75">
      <c r="A58" s="29"/>
      <c r="B58" s="268"/>
      <c r="C58" s="269"/>
      <c r="D58" s="263"/>
      <c r="E58" s="263"/>
      <c r="F58" s="246"/>
    </row>
    <row r="59" spans="1:6" ht="18.75">
      <c r="A59" s="29"/>
      <c r="B59" s="268"/>
      <c r="C59" s="269"/>
      <c r="D59" s="263"/>
      <c r="E59" s="263"/>
      <c r="F59" s="246"/>
    </row>
    <row r="60" spans="1:6" ht="18.75">
      <c r="A60" s="29"/>
      <c r="B60" s="268"/>
      <c r="C60" s="269"/>
      <c r="D60" s="263"/>
      <c r="E60" s="263"/>
      <c r="F60" s="246"/>
    </row>
    <row r="61" spans="1:6" ht="18.75">
      <c r="A61" s="29"/>
      <c r="B61" s="268"/>
      <c r="C61" s="269"/>
      <c r="D61" s="263"/>
      <c r="E61" s="263"/>
      <c r="F61" s="246"/>
    </row>
    <row r="62" spans="1:6" ht="18.75">
      <c r="A62" s="29"/>
      <c r="B62" s="268"/>
      <c r="C62" s="269"/>
      <c r="D62" s="263"/>
      <c r="E62" s="263"/>
      <c r="F62" s="246"/>
    </row>
    <row r="63" spans="1:6" ht="18.75">
      <c r="A63" s="29"/>
      <c r="B63" s="29"/>
      <c r="C63" s="261"/>
      <c r="D63" s="263"/>
      <c r="E63" s="263"/>
      <c r="F63" s="246"/>
    </row>
    <row r="64" spans="1:6" ht="18.75">
      <c r="A64" s="29"/>
      <c r="B64" s="29"/>
      <c r="C64" s="261"/>
      <c r="D64" s="263"/>
      <c r="E64" s="263"/>
      <c r="F64" s="246"/>
    </row>
    <row r="65" spans="1:6" ht="15.75">
      <c r="A65" s="257"/>
      <c r="C65" s="270"/>
      <c r="D65" s="270"/>
      <c r="E65" s="271"/>
      <c r="F65" s="246"/>
    </row>
    <row r="66" spans="1:6" ht="15.75">
      <c r="A66" s="257"/>
      <c r="C66" s="272"/>
      <c r="D66" s="273"/>
      <c r="E66" s="271"/>
    </row>
    <row r="67" spans="1:6" ht="15.75">
      <c r="A67" s="257"/>
      <c r="C67" s="274"/>
      <c r="D67" s="274"/>
      <c r="E67" s="271"/>
    </row>
    <row r="68" spans="1:6" ht="15.75">
      <c r="A68" s="258"/>
      <c r="B68" s="258"/>
      <c r="C68" s="270"/>
      <c r="D68" s="270"/>
      <c r="E68" s="271"/>
    </row>
    <row r="69" spans="1:6" ht="15.75">
      <c r="A69" s="258"/>
      <c r="B69" s="258"/>
      <c r="C69" s="270"/>
      <c r="D69" s="270"/>
      <c r="E69" s="271"/>
    </row>
    <row r="70" spans="1:6" ht="15.75">
      <c r="A70" s="258"/>
      <c r="B70" s="258"/>
      <c r="C70" s="270"/>
      <c r="D70" s="270"/>
      <c r="E70" s="271"/>
    </row>
    <row r="71" spans="1:6" ht="15.75">
      <c r="A71" s="258"/>
      <c r="B71" s="258"/>
      <c r="C71" s="270"/>
      <c r="D71" s="270"/>
      <c r="E71" s="271"/>
    </row>
    <row r="72" spans="1:6">
      <c r="A72" s="258"/>
      <c r="B72" s="258"/>
      <c r="C72" s="270"/>
      <c r="D72" s="270"/>
    </row>
    <row r="73" spans="1:6">
      <c r="A73" s="258"/>
      <c r="B73" s="258"/>
      <c r="C73" s="270"/>
      <c r="D73" s="270"/>
    </row>
    <row r="74" spans="1:6">
      <c r="A74" s="258"/>
      <c r="B74" s="258"/>
      <c r="C74" s="270"/>
      <c r="D74" s="270"/>
    </row>
    <row r="75" spans="1:6">
      <c r="A75" s="258"/>
      <c r="B75" s="258"/>
      <c r="C75" s="270"/>
      <c r="D75" s="270"/>
    </row>
    <row r="76" spans="1:6">
      <c r="A76" s="258"/>
      <c r="B76" s="258"/>
      <c r="C76" s="270"/>
      <c r="D76" s="270"/>
    </row>
    <row r="77" spans="1:6">
      <c r="A77" s="258"/>
      <c r="B77" s="258"/>
      <c r="C77" s="270"/>
      <c r="D77" s="270"/>
    </row>
    <row r="78" spans="1:6">
      <c r="A78" s="258"/>
      <c r="B78" s="258"/>
      <c r="C78" s="270"/>
      <c r="D78" s="270"/>
    </row>
    <row r="79" spans="1:6">
      <c r="A79" s="258"/>
      <c r="B79" s="258"/>
      <c r="C79" s="270"/>
      <c r="D79" s="270"/>
    </row>
    <row r="80" spans="1:6">
      <c r="A80" s="258"/>
      <c r="B80" s="258"/>
      <c r="C80" s="270"/>
      <c r="D80" s="270"/>
    </row>
    <row r="81" spans="1:4">
      <c r="A81" s="258"/>
      <c r="B81" s="258"/>
      <c r="C81" s="270"/>
      <c r="D81" s="270"/>
    </row>
    <row r="82" spans="1:4">
      <c r="A82" s="258"/>
      <c r="B82" s="258"/>
      <c r="C82" s="270"/>
      <c r="D82" s="270"/>
    </row>
    <row r="83" spans="1:4">
      <c r="A83" s="258"/>
      <c r="B83" s="258"/>
      <c r="C83" s="270"/>
      <c r="D83" s="270"/>
    </row>
    <row r="84" spans="1:4">
      <c r="A84" s="258"/>
      <c r="B84" s="258"/>
      <c r="C84" s="270"/>
      <c r="D84" s="270"/>
    </row>
    <row r="85" spans="1:4">
      <c r="A85" s="258"/>
      <c r="B85" s="275"/>
      <c r="C85" s="270"/>
      <c r="D85" s="270"/>
    </row>
    <row r="86" spans="1:4">
      <c r="A86" s="258"/>
      <c r="B86" s="276"/>
      <c r="C86" s="270"/>
      <c r="D86" s="270"/>
    </row>
    <row r="87" spans="1:4">
      <c r="A87" s="258"/>
      <c r="B87" s="277"/>
      <c r="C87" s="270"/>
      <c r="D87" s="270"/>
    </row>
    <row r="88" spans="1:4">
      <c r="A88" s="258"/>
      <c r="B88" s="258"/>
      <c r="C88" s="270"/>
      <c r="D88" s="270"/>
    </row>
    <row r="89" spans="1:4">
      <c r="A89" s="258"/>
      <c r="B89" s="258"/>
      <c r="C89" s="270"/>
      <c r="D89" s="270"/>
    </row>
    <row r="90" spans="1:4">
      <c r="A90" s="258"/>
      <c r="B90" s="258"/>
      <c r="C90" s="270"/>
      <c r="D90" s="270"/>
    </row>
  </sheetData>
  <mergeCells count="1">
    <mergeCell ref="A1:E1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1"/>
  <sheetViews>
    <sheetView tabSelected="1" view="pageLayout" topLeftCell="A10" zoomScaleNormal="100" workbookViewId="0">
      <selection activeCell="H9" sqref="H9"/>
    </sheetView>
  </sheetViews>
  <sheetFormatPr defaultColWidth="8" defaultRowHeight="12.75"/>
  <cols>
    <col min="1" max="1" width="3" style="209" customWidth="1"/>
    <col min="2" max="2" width="24.42578125" style="209" customWidth="1"/>
    <col min="3" max="3" width="11.28515625" style="209" customWidth="1"/>
    <col min="4" max="4" width="9.42578125" style="209" customWidth="1"/>
    <col min="5" max="5" width="10.140625" style="209" customWidth="1"/>
    <col min="6" max="6" width="9" style="209" customWidth="1"/>
    <col min="7" max="7" width="1.140625" style="209" customWidth="1"/>
    <col min="8" max="9" width="9.85546875" style="209" customWidth="1"/>
    <col min="10" max="12" width="13.42578125" style="209" customWidth="1"/>
    <col min="13" max="13" width="8" style="209"/>
    <col min="14" max="14" width="21.42578125" style="209" customWidth="1"/>
    <col min="15" max="16384" width="8" style="209"/>
  </cols>
  <sheetData>
    <row r="1" spans="1:14" ht="20.100000000000001" customHeight="1">
      <c r="A1" s="523" t="s">
        <v>488</v>
      </c>
      <c r="B1" s="523"/>
      <c r="C1" s="523"/>
      <c r="D1" s="523"/>
      <c r="E1" s="523"/>
      <c r="F1" s="523"/>
      <c r="G1" s="523"/>
      <c r="H1" s="523"/>
      <c r="I1" s="523"/>
    </row>
    <row r="2" spans="1:14" ht="20.100000000000001" customHeight="1">
      <c r="A2" s="208"/>
      <c r="B2" s="208"/>
      <c r="C2" s="208"/>
      <c r="D2" s="208"/>
      <c r="E2" s="208"/>
      <c r="F2" s="208"/>
      <c r="G2" s="208"/>
      <c r="H2" s="208"/>
      <c r="I2" s="208"/>
    </row>
    <row r="3" spans="1:14" ht="20.100000000000001" customHeight="1">
      <c r="A3" s="210"/>
      <c r="B3" s="211"/>
      <c r="C3" s="211"/>
      <c r="D3" s="211"/>
      <c r="E3" s="211"/>
      <c r="F3" s="212"/>
      <c r="G3" s="212"/>
      <c r="H3" s="212"/>
      <c r="I3" s="212"/>
    </row>
    <row r="4" spans="1:14" s="217" customFormat="1" ht="20.100000000000001" customHeight="1">
      <c r="A4" s="213"/>
      <c r="B4" s="213"/>
      <c r="C4" s="209"/>
      <c r="D4" s="209"/>
      <c r="E4" s="209"/>
      <c r="F4" s="209"/>
      <c r="G4" s="209"/>
      <c r="H4" s="209"/>
      <c r="I4" s="214" t="s">
        <v>386</v>
      </c>
      <c r="J4" s="215"/>
      <c r="K4" s="216"/>
    </row>
    <row r="5" spans="1:14" s="217" customFormat="1" ht="20.100000000000001" customHeight="1">
      <c r="C5" s="218" t="s">
        <v>0</v>
      </c>
      <c r="D5" s="218" t="s">
        <v>1</v>
      </c>
      <c r="E5" s="219" t="s">
        <v>133</v>
      </c>
      <c r="F5" s="219"/>
      <c r="G5" s="218"/>
      <c r="H5" s="220" t="s">
        <v>132</v>
      </c>
      <c r="I5" s="220"/>
      <c r="J5" s="215"/>
      <c r="K5" s="216"/>
    </row>
    <row r="6" spans="1:14" s="217" customFormat="1" ht="20.100000000000001" customHeight="1">
      <c r="C6" s="221" t="s">
        <v>48</v>
      </c>
      <c r="D6" s="221" t="s">
        <v>49</v>
      </c>
      <c r="E6" s="222" t="s">
        <v>340</v>
      </c>
      <c r="F6" s="222"/>
      <c r="G6" s="221"/>
      <c r="H6" s="223" t="s">
        <v>102</v>
      </c>
      <c r="I6" s="223"/>
      <c r="J6" s="215"/>
      <c r="K6" s="216"/>
    </row>
    <row r="7" spans="1:14" s="217" customFormat="1" ht="20.100000000000001" customHeight="1">
      <c r="C7" s="221" t="s">
        <v>3</v>
      </c>
      <c r="D7" s="221" t="s">
        <v>3</v>
      </c>
      <c r="E7" s="221" t="s">
        <v>130</v>
      </c>
      <c r="F7" s="221" t="s">
        <v>129</v>
      </c>
      <c r="G7" s="221"/>
      <c r="H7" s="224" t="s">
        <v>51</v>
      </c>
      <c r="I7" s="224" t="s">
        <v>50</v>
      </c>
      <c r="J7" s="215"/>
      <c r="K7" s="216"/>
    </row>
    <row r="8" spans="1:14" s="217" customFormat="1" ht="20.100000000000001" customHeight="1">
      <c r="C8" s="225">
        <v>2020</v>
      </c>
      <c r="D8" s="225">
        <v>2020</v>
      </c>
      <c r="E8" s="225" t="s">
        <v>128</v>
      </c>
      <c r="F8" s="225" t="s">
        <v>387</v>
      </c>
      <c r="G8" s="225"/>
      <c r="H8" s="226" t="s">
        <v>340</v>
      </c>
      <c r="I8" s="226" t="s">
        <v>340</v>
      </c>
      <c r="J8" s="227"/>
      <c r="K8" s="227"/>
      <c r="L8" s="227"/>
    </row>
    <row r="9" spans="1:14" s="217" customFormat="1" ht="20.100000000000001" customHeight="1">
      <c r="A9" s="228"/>
      <c r="C9" s="229"/>
      <c r="D9" s="229"/>
      <c r="I9" s="229"/>
      <c r="J9" s="215"/>
      <c r="K9" s="215"/>
      <c r="L9" s="227"/>
    </row>
    <row r="10" spans="1:14" s="235" customFormat="1" ht="20.100000000000001" customHeight="1">
      <c r="A10" s="230" t="s">
        <v>4</v>
      </c>
      <c r="B10" s="230"/>
      <c r="C10" s="231">
        <v>303258.22663154593</v>
      </c>
      <c r="D10" s="231">
        <v>384816.7602107281</v>
      </c>
      <c r="E10" s="231">
        <v>1913889.3457580882</v>
      </c>
      <c r="F10" s="232">
        <v>99.999999999999986</v>
      </c>
      <c r="G10" s="233"/>
      <c r="H10" s="232">
        <v>95.228974144487736</v>
      </c>
      <c r="I10" s="232">
        <v>96.085695255893398</v>
      </c>
      <c r="J10" s="215"/>
      <c r="K10" s="215"/>
      <c r="L10" s="234"/>
      <c r="N10" s="236"/>
    </row>
    <row r="11" spans="1:14" s="235" customFormat="1" ht="20.100000000000001" customHeight="1">
      <c r="A11" s="228"/>
      <c r="B11" s="217" t="s">
        <v>127</v>
      </c>
      <c r="C11" s="227">
        <v>265291.05518949602</v>
      </c>
      <c r="D11" s="227">
        <v>311082.243009892</v>
      </c>
      <c r="E11" s="227">
        <v>1543428</v>
      </c>
      <c r="F11" s="215">
        <v>80.643561048213613</v>
      </c>
      <c r="G11" s="233"/>
      <c r="H11" s="215">
        <v>101.60808644268032</v>
      </c>
      <c r="I11" s="215">
        <v>101.16445580605431</v>
      </c>
      <c r="J11" s="215"/>
      <c r="K11" s="215"/>
      <c r="L11" s="234"/>
      <c r="N11" s="237"/>
    </row>
    <row r="12" spans="1:14" s="217" customFormat="1" ht="20.100000000000001" customHeight="1">
      <c r="A12" s="238"/>
      <c r="B12" s="239" t="s">
        <v>126</v>
      </c>
      <c r="C12" s="227">
        <v>16574.4819305132</v>
      </c>
      <c r="D12" s="227">
        <v>32450.8453999101</v>
      </c>
      <c r="E12" s="227">
        <v>175254.80436688999</v>
      </c>
      <c r="F12" s="215">
        <v>9.1569977520028409</v>
      </c>
      <c r="G12" s="233"/>
      <c r="H12" s="215">
        <v>66.247587887803462</v>
      </c>
      <c r="I12" s="215">
        <v>74.179422115904487</v>
      </c>
      <c r="J12" s="215"/>
      <c r="K12" s="215"/>
      <c r="L12" s="234"/>
      <c r="N12" s="237"/>
    </row>
    <row r="13" spans="1:14" s="228" customFormat="1" ht="20.100000000000001" customHeight="1">
      <c r="B13" s="217" t="s">
        <v>125</v>
      </c>
      <c r="C13" s="227">
        <v>51.055413303205</v>
      </c>
      <c r="D13" s="227">
        <v>450</v>
      </c>
      <c r="E13" s="227">
        <v>8278.4244484131905</v>
      </c>
      <c r="F13" s="215">
        <v>0.43254457039333799</v>
      </c>
      <c r="G13" s="240"/>
      <c r="H13" s="215">
        <v>12.160512526642162</v>
      </c>
      <c r="I13" s="215">
        <v>45.886351227565093</v>
      </c>
      <c r="J13" s="215"/>
      <c r="K13" s="215"/>
      <c r="L13" s="234"/>
      <c r="N13" s="236"/>
    </row>
    <row r="14" spans="1:14" s="217" customFormat="1" ht="20.100000000000001" customHeight="1">
      <c r="A14" s="228"/>
      <c r="B14" s="217" t="s">
        <v>124</v>
      </c>
      <c r="C14" s="227">
        <v>21341.634098233499</v>
      </c>
      <c r="D14" s="227">
        <v>40834.317738576501</v>
      </c>
      <c r="E14" s="227">
        <v>186927.594001105</v>
      </c>
      <c r="F14" s="215">
        <v>9.7668966293902084</v>
      </c>
      <c r="G14" s="241"/>
      <c r="H14" s="215">
        <v>90.225684961294803</v>
      </c>
      <c r="I14" s="215">
        <v>88.217208501341943</v>
      </c>
      <c r="J14" s="242"/>
      <c r="K14" s="243"/>
    </row>
    <row r="15" spans="1:14">
      <c r="A15" s="524"/>
      <c r="B15" s="525"/>
      <c r="C15" s="526"/>
      <c r="D15" s="526"/>
      <c r="E15" s="526"/>
      <c r="F15" s="525"/>
      <c r="G15" s="525"/>
      <c r="H15" s="525"/>
      <c r="I15" s="525"/>
    </row>
    <row r="17" spans="3:5">
      <c r="C17" s="244"/>
      <c r="D17" s="244"/>
      <c r="E17" s="244"/>
    </row>
    <row r="18" spans="3:5">
      <c r="C18" s="244"/>
      <c r="D18" s="244"/>
      <c r="E18" s="244"/>
    </row>
    <row r="19" spans="3:5">
      <c r="C19" s="244"/>
      <c r="D19" s="244"/>
      <c r="E19" s="244"/>
    </row>
    <row r="20" spans="3:5">
      <c r="C20" s="244"/>
      <c r="D20" s="244"/>
      <c r="E20" s="244"/>
    </row>
    <row r="21" spans="3:5">
      <c r="C21" s="244"/>
      <c r="D21" s="244"/>
      <c r="E21" s="244"/>
    </row>
  </sheetData>
  <mergeCells count="6">
    <mergeCell ref="A1:I1"/>
    <mergeCell ref="A10:B10"/>
    <mergeCell ref="E5:F5"/>
    <mergeCell ref="H5:I5"/>
    <mergeCell ref="E6:F6"/>
    <mergeCell ref="H6:I6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71"/>
  <sheetViews>
    <sheetView tabSelected="1" view="pageLayout" topLeftCell="A37" zoomScaleNormal="100" workbookViewId="0">
      <selection activeCell="H9" sqref="H9"/>
    </sheetView>
  </sheetViews>
  <sheetFormatPr defaultColWidth="9.140625" defaultRowHeight="14.25"/>
  <cols>
    <col min="1" max="1" width="2.28515625" style="128" customWidth="1"/>
    <col min="2" max="2" width="27.5703125" style="207" customWidth="1"/>
    <col min="3" max="3" width="6.28515625" style="128" bestFit="1" customWidth="1"/>
    <col min="4" max="4" width="6" style="128" bestFit="1" customWidth="1"/>
    <col min="5" max="5" width="0.85546875" style="128" customWidth="1"/>
    <col min="6" max="6" width="6.28515625" style="128" bestFit="1" customWidth="1"/>
    <col min="7" max="7" width="7" style="128" bestFit="1" customWidth="1"/>
    <col min="8" max="8" width="0.7109375" style="128" customWidth="1"/>
    <col min="9" max="9" width="7" style="128" customWidth="1"/>
    <col min="10" max="10" width="8.7109375" style="128" customWidth="1"/>
    <col min="11" max="11" width="0.85546875" style="128" customWidth="1"/>
    <col min="12" max="13" width="7.5703125" style="128" customWidth="1"/>
    <col min="14" max="16384" width="9.140625" style="128"/>
  </cols>
  <sheetData>
    <row r="1" spans="1:13" ht="18" customHeight="1">
      <c r="A1" s="527" t="s">
        <v>489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</row>
    <row r="2" spans="1:13" ht="9.9499999999999993" customHeight="1">
      <c r="A2" s="127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</row>
    <row r="3" spans="1:13" s="135" customFormat="1" ht="18" customHeight="1">
      <c r="A3" s="127"/>
      <c r="B3" s="130"/>
      <c r="C3" s="131"/>
      <c r="D3" s="131"/>
      <c r="E3" s="131"/>
      <c r="F3" s="131"/>
      <c r="G3" s="132"/>
      <c r="H3" s="132"/>
      <c r="I3" s="132"/>
      <c r="J3" s="133"/>
      <c r="K3" s="133"/>
      <c r="L3" s="133"/>
      <c r="M3" s="134" t="s">
        <v>105</v>
      </c>
    </row>
    <row r="4" spans="1:13" ht="15" customHeight="1">
      <c r="A4" s="136"/>
      <c r="B4" s="184"/>
      <c r="C4" s="185" t="s">
        <v>1</v>
      </c>
      <c r="D4" s="185"/>
      <c r="E4" s="186"/>
      <c r="F4" s="185" t="s">
        <v>1</v>
      </c>
      <c r="G4" s="185"/>
      <c r="H4" s="185"/>
      <c r="I4" s="185" t="s">
        <v>398</v>
      </c>
      <c r="J4" s="185"/>
      <c r="K4" s="187"/>
      <c r="L4" s="185" t="s">
        <v>399</v>
      </c>
      <c r="M4" s="185"/>
    </row>
    <row r="5" spans="1:13" ht="15" customHeight="1">
      <c r="A5" s="127"/>
      <c r="B5" s="151"/>
      <c r="C5" s="188" t="s">
        <v>49</v>
      </c>
      <c r="D5" s="188"/>
      <c r="E5" s="189"/>
      <c r="F5" s="188" t="s">
        <v>50</v>
      </c>
      <c r="G5" s="188"/>
      <c r="H5" s="188"/>
      <c r="I5" s="188" t="s">
        <v>104</v>
      </c>
      <c r="J5" s="188"/>
      <c r="K5" s="131"/>
      <c r="L5" s="188" t="s">
        <v>104</v>
      </c>
      <c r="M5" s="188"/>
    </row>
    <row r="6" spans="1:13" ht="15" customHeight="1">
      <c r="A6" s="127"/>
      <c r="B6" s="151"/>
      <c r="C6" s="190" t="s">
        <v>340</v>
      </c>
      <c r="D6" s="190"/>
      <c r="E6" s="189"/>
      <c r="F6" s="190" t="s">
        <v>340</v>
      </c>
      <c r="G6" s="190"/>
      <c r="H6" s="191"/>
      <c r="I6" s="190" t="s">
        <v>102</v>
      </c>
      <c r="J6" s="190"/>
      <c r="K6" s="131"/>
      <c r="L6" s="190" t="s">
        <v>102</v>
      </c>
      <c r="M6" s="190"/>
    </row>
    <row r="7" spans="1:13" ht="15" customHeight="1">
      <c r="A7" s="127"/>
      <c r="B7" s="151"/>
      <c r="C7" s="147" t="s">
        <v>101</v>
      </c>
      <c r="D7" s="147" t="s">
        <v>100</v>
      </c>
      <c r="E7" s="147"/>
      <c r="F7" s="148" t="s">
        <v>101</v>
      </c>
      <c r="G7" s="147" t="s">
        <v>100</v>
      </c>
      <c r="H7" s="147"/>
      <c r="I7" s="148" t="s">
        <v>101</v>
      </c>
      <c r="J7" s="147" t="s">
        <v>100</v>
      </c>
      <c r="K7" s="147"/>
      <c r="L7" s="149" t="s">
        <v>101</v>
      </c>
      <c r="M7" s="149" t="s">
        <v>100</v>
      </c>
    </row>
    <row r="8" spans="1:13" ht="9.9499999999999993" customHeight="1">
      <c r="A8" s="127"/>
      <c r="B8" s="192"/>
      <c r="C8" s="131"/>
      <c r="D8" s="131"/>
      <c r="E8" s="131"/>
      <c r="F8" s="131"/>
      <c r="G8" s="131"/>
      <c r="H8" s="131"/>
      <c r="I8" s="193"/>
      <c r="J8" s="193"/>
      <c r="K8" s="193"/>
      <c r="L8" s="152"/>
      <c r="M8" s="152"/>
    </row>
    <row r="9" spans="1:13" s="200" customFormat="1" ht="18" customHeight="1">
      <c r="A9" s="194" t="s">
        <v>99</v>
      </c>
      <c r="B9" s="195"/>
      <c r="C9" s="196"/>
      <c r="D9" s="197">
        <v>18500</v>
      </c>
      <c r="E9" s="196"/>
      <c r="F9" s="196"/>
      <c r="G9" s="197">
        <v>99361.202799000006</v>
      </c>
      <c r="H9" s="196"/>
      <c r="I9" s="198"/>
      <c r="J9" s="198">
        <v>84.518690334369481</v>
      </c>
      <c r="K9" s="199"/>
      <c r="L9" s="198"/>
      <c r="M9" s="198">
        <v>98.254264504272768</v>
      </c>
    </row>
    <row r="10" spans="1:13" ht="15.95" customHeight="1">
      <c r="A10" s="127"/>
      <c r="B10" s="164" t="s">
        <v>98</v>
      </c>
      <c r="C10" s="131"/>
      <c r="D10" s="197">
        <v>6590</v>
      </c>
      <c r="E10" s="196"/>
      <c r="F10" s="196"/>
      <c r="G10" s="197">
        <v>33301.735874000005</v>
      </c>
      <c r="H10" s="196"/>
      <c r="I10" s="198"/>
      <c r="J10" s="198">
        <v>100.5250425719284</v>
      </c>
      <c r="K10" s="193"/>
      <c r="L10" s="198"/>
      <c r="M10" s="198">
        <v>110.44423398944826</v>
      </c>
    </row>
    <row r="11" spans="1:13" ht="15.95" customHeight="1">
      <c r="A11" s="127"/>
      <c r="B11" s="164" t="s">
        <v>97</v>
      </c>
      <c r="C11" s="131"/>
      <c r="D11" s="197">
        <v>11910</v>
      </c>
      <c r="E11" s="197"/>
      <c r="F11" s="197"/>
      <c r="G11" s="197">
        <v>66059.466925000001</v>
      </c>
      <c r="H11" s="197"/>
      <c r="I11" s="198"/>
      <c r="J11" s="198">
        <v>77.675250987856387</v>
      </c>
      <c r="K11" s="193"/>
      <c r="L11" s="198"/>
      <c r="M11" s="198">
        <v>93.075493295436772</v>
      </c>
    </row>
    <row r="12" spans="1:13" ht="15.95" customHeight="1">
      <c r="A12" s="127"/>
      <c r="B12" s="201" t="s">
        <v>96</v>
      </c>
      <c r="C12" s="131"/>
      <c r="D12" s="202">
        <v>110</v>
      </c>
      <c r="E12" s="131"/>
      <c r="F12" s="131"/>
      <c r="G12" s="202">
        <v>689.02219400000001</v>
      </c>
      <c r="H12" s="131"/>
      <c r="I12" s="198"/>
      <c r="J12" s="152">
        <v>57.086987516814382</v>
      </c>
      <c r="K12" s="193"/>
      <c r="L12" s="198"/>
      <c r="M12" s="152">
        <v>77.144627071182271</v>
      </c>
    </row>
    <row r="13" spans="1:13" ht="15.95" customHeight="1">
      <c r="A13" s="127"/>
      <c r="B13" s="203" t="s">
        <v>95</v>
      </c>
      <c r="C13" s="131"/>
      <c r="D13" s="202">
        <v>11800</v>
      </c>
      <c r="E13" s="202"/>
      <c r="F13" s="202"/>
      <c r="G13" s="202">
        <v>65370.444731000003</v>
      </c>
      <c r="H13" s="131"/>
      <c r="I13" s="198"/>
      <c r="J13" s="152">
        <v>77.937273422442942</v>
      </c>
      <c r="K13" s="193"/>
      <c r="L13" s="198"/>
      <c r="M13" s="152">
        <v>93.2785265403121</v>
      </c>
    </row>
    <row r="14" spans="1:13" ht="15.95" customHeight="1">
      <c r="A14" s="167" t="s">
        <v>94</v>
      </c>
      <c r="B14" s="183"/>
      <c r="C14" s="131"/>
      <c r="D14" s="131"/>
      <c r="E14" s="131"/>
      <c r="F14" s="131"/>
      <c r="G14" s="131"/>
      <c r="H14" s="131"/>
      <c r="I14" s="152"/>
      <c r="J14" s="152"/>
      <c r="K14" s="193"/>
      <c r="L14" s="152"/>
      <c r="M14" s="152"/>
    </row>
    <row r="15" spans="1:13" ht="15.95" customHeight="1">
      <c r="A15" s="127"/>
      <c r="B15" s="172" t="s">
        <v>93</v>
      </c>
      <c r="C15" s="202"/>
      <c r="D15" s="202">
        <v>620</v>
      </c>
      <c r="E15" s="202"/>
      <c r="F15" s="202"/>
      <c r="G15" s="202">
        <v>2846.7721280000001</v>
      </c>
      <c r="H15" s="202"/>
      <c r="I15" s="152"/>
      <c r="J15" s="152">
        <v>82.128724833069654</v>
      </c>
      <c r="K15" s="193"/>
      <c r="L15" s="152"/>
      <c r="M15" s="152">
        <v>89.682125047339937</v>
      </c>
    </row>
    <row r="16" spans="1:13" ht="15.95" customHeight="1">
      <c r="A16" s="127"/>
      <c r="B16" s="172" t="s">
        <v>92</v>
      </c>
      <c r="C16" s="202"/>
      <c r="D16" s="202">
        <v>350</v>
      </c>
      <c r="E16" s="202"/>
      <c r="F16" s="202"/>
      <c r="G16" s="202">
        <v>1575.435829</v>
      </c>
      <c r="H16" s="202"/>
      <c r="I16" s="152"/>
      <c r="J16" s="152">
        <v>98.640113574790419</v>
      </c>
      <c r="K16" s="193"/>
      <c r="L16" s="152"/>
      <c r="M16" s="152">
        <v>89.729992179269829</v>
      </c>
    </row>
    <row r="17" spans="1:13" ht="15.95" customHeight="1">
      <c r="A17" s="127"/>
      <c r="B17" s="172" t="s">
        <v>91</v>
      </c>
      <c r="C17" s="202">
        <v>45</v>
      </c>
      <c r="D17" s="202">
        <v>280</v>
      </c>
      <c r="E17" s="202"/>
      <c r="F17" s="202">
        <v>184.327</v>
      </c>
      <c r="G17" s="202">
        <v>1239.5532229999999</v>
      </c>
      <c r="H17" s="202"/>
      <c r="I17" s="152">
        <v>108.87447982192975</v>
      </c>
      <c r="J17" s="152">
        <v>92.286540334061527</v>
      </c>
      <c r="K17" s="193"/>
      <c r="L17" s="152">
        <v>117.83956220991931</v>
      </c>
      <c r="M17" s="152">
        <v>102.19942585351993</v>
      </c>
    </row>
    <row r="18" spans="1:13" ht="15.95" customHeight="1">
      <c r="A18" s="127"/>
      <c r="B18" s="172" t="s">
        <v>90</v>
      </c>
      <c r="C18" s="202">
        <v>130</v>
      </c>
      <c r="D18" s="202">
        <v>218.42489210484001</v>
      </c>
      <c r="E18" s="202"/>
      <c r="F18" s="202">
        <v>812.803</v>
      </c>
      <c r="G18" s="202">
        <v>1367.0847481048399</v>
      </c>
      <c r="H18" s="202"/>
      <c r="I18" s="152">
        <v>89.597706298718762</v>
      </c>
      <c r="J18" s="152">
        <v>91.767615899579496</v>
      </c>
      <c r="K18" s="193"/>
      <c r="L18" s="152">
        <v>104.65903530684247</v>
      </c>
      <c r="M18" s="152">
        <v>102.89901756466536</v>
      </c>
    </row>
    <row r="19" spans="1:13" ht="15.95" customHeight="1">
      <c r="A19" s="127"/>
      <c r="B19" s="172" t="s">
        <v>89</v>
      </c>
      <c r="C19" s="202">
        <v>10</v>
      </c>
      <c r="D19" s="202">
        <v>16.747608418367349</v>
      </c>
      <c r="E19" s="202"/>
      <c r="F19" s="202">
        <v>46.426000000000002</v>
      </c>
      <c r="G19" s="202">
        <v>71.962323418367347</v>
      </c>
      <c r="H19" s="202"/>
      <c r="I19" s="152">
        <v>94.304036212749907</v>
      </c>
      <c r="J19" s="152">
        <v>92.17789129924688</v>
      </c>
      <c r="K19" s="193"/>
      <c r="L19" s="152">
        <v>98.980897151628852</v>
      </c>
      <c r="M19" s="152">
        <v>89.922976782248838</v>
      </c>
    </row>
    <row r="20" spans="1:13" ht="15.95" customHeight="1">
      <c r="A20" s="127"/>
      <c r="B20" s="172" t="s">
        <v>88</v>
      </c>
      <c r="C20" s="202">
        <v>30</v>
      </c>
      <c r="D20" s="202">
        <v>60</v>
      </c>
      <c r="E20" s="202"/>
      <c r="F20" s="202">
        <v>146.76400000000001</v>
      </c>
      <c r="G20" s="202">
        <v>308.752589</v>
      </c>
      <c r="H20" s="202"/>
      <c r="I20" s="152">
        <v>79.143143565662427</v>
      </c>
      <c r="J20" s="152">
        <v>64.376449442465074</v>
      </c>
      <c r="K20" s="193"/>
      <c r="L20" s="152">
        <v>100.40431543445096</v>
      </c>
      <c r="M20" s="152">
        <v>82.105925808218359</v>
      </c>
    </row>
    <row r="21" spans="1:13" ht="15.95" customHeight="1">
      <c r="A21" s="127"/>
      <c r="B21" s="204" t="s">
        <v>87</v>
      </c>
      <c r="C21" s="202">
        <v>750</v>
      </c>
      <c r="D21" s="202">
        <v>395</v>
      </c>
      <c r="E21" s="202"/>
      <c r="F21" s="202">
        <v>2857.3710000000001</v>
      </c>
      <c r="G21" s="202">
        <v>1385.788509</v>
      </c>
      <c r="H21" s="202"/>
      <c r="I21" s="152">
        <v>111.72918038452715</v>
      </c>
      <c r="J21" s="152">
        <v>135.67726164678089</v>
      </c>
      <c r="K21" s="193"/>
      <c r="L21" s="152">
        <v>103.68180459116138</v>
      </c>
      <c r="M21" s="152">
        <v>117.1911273707843</v>
      </c>
    </row>
    <row r="22" spans="1:13" ht="15.95" customHeight="1">
      <c r="A22" s="127"/>
      <c r="B22" s="172" t="s">
        <v>86</v>
      </c>
      <c r="C22" s="202">
        <v>230</v>
      </c>
      <c r="D22" s="202">
        <v>79.754488687943905</v>
      </c>
      <c r="E22" s="202"/>
      <c r="F22" s="202">
        <v>1280.8579999999999</v>
      </c>
      <c r="G22" s="202">
        <v>437.58144568794387</v>
      </c>
      <c r="H22" s="202"/>
      <c r="I22" s="152">
        <v>158.64038294408962</v>
      </c>
      <c r="J22" s="152">
        <v>138.29113215316383</v>
      </c>
      <c r="K22" s="193"/>
      <c r="L22" s="152">
        <v>120.53341714832054</v>
      </c>
      <c r="M22" s="152">
        <v>107.13765340167043</v>
      </c>
    </row>
    <row r="23" spans="1:13" ht="15.95" customHeight="1">
      <c r="A23" s="127"/>
      <c r="B23" s="172" t="s">
        <v>400</v>
      </c>
      <c r="C23" s="202">
        <v>3500</v>
      </c>
      <c r="D23" s="202">
        <v>120</v>
      </c>
      <c r="E23" s="202"/>
      <c r="F23" s="202">
        <v>14007.239</v>
      </c>
      <c r="G23" s="202">
        <v>514.85903499999995</v>
      </c>
      <c r="H23" s="202"/>
      <c r="I23" s="152">
        <v>141.13580450029659</v>
      </c>
      <c r="J23" s="152">
        <v>110.66354367998427</v>
      </c>
      <c r="K23" s="193"/>
      <c r="L23" s="152">
        <v>101.61092681483072</v>
      </c>
      <c r="M23" s="152">
        <v>87.374572870612653</v>
      </c>
    </row>
    <row r="24" spans="1:13" ht="15.95" customHeight="1">
      <c r="A24" s="127"/>
      <c r="B24" s="172" t="s">
        <v>84</v>
      </c>
      <c r="C24" s="202">
        <v>486</v>
      </c>
      <c r="D24" s="202">
        <v>110</v>
      </c>
      <c r="E24" s="202"/>
      <c r="F24" s="202">
        <v>2185.2089999999998</v>
      </c>
      <c r="G24" s="202">
        <v>689.02219400000001</v>
      </c>
      <c r="H24" s="202"/>
      <c r="I24" s="152">
        <v>142.37794606629654</v>
      </c>
      <c r="J24" s="152">
        <v>57.086987516814382</v>
      </c>
      <c r="K24" s="193"/>
      <c r="L24" s="152">
        <v>127.74950863527465</v>
      </c>
      <c r="M24" s="152">
        <v>77.144627071182271</v>
      </c>
    </row>
    <row r="25" spans="1:13" ht="15.95" customHeight="1">
      <c r="A25" s="127"/>
      <c r="B25" s="172" t="s">
        <v>83</v>
      </c>
      <c r="C25" s="202">
        <v>120</v>
      </c>
      <c r="D25" s="202">
        <v>37.472387035722733</v>
      </c>
      <c r="E25" s="202"/>
      <c r="F25" s="202">
        <v>1027.4569999999999</v>
      </c>
      <c r="G25" s="202">
        <v>516.35787803572271</v>
      </c>
      <c r="H25" s="202"/>
      <c r="I25" s="152">
        <v>38.379735499656178</v>
      </c>
      <c r="J25" s="152">
        <v>19.287936911742648</v>
      </c>
      <c r="K25" s="193"/>
      <c r="L25" s="152">
        <v>70.118794056407211</v>
      </c>
      <c r="M25" s="152">
        <v>57.060754281683188</v>
      </c>
    </row>
    <row r="26" spans="1:13" ht="15.95" customHeight="1">
      <c r="A26" s="127"/>
      <c r="B26" s="172" t="s">
        <v>82</v>
      </c>
      <c r="C26" s="202"/>
      <c r="D26" s="202">
        <v>125</v>
      </c>
      <c r="E26" s="202"/>
      <c r="F26" s="202"/>
      <c r="G26" s="202">
        <v>708.05150600000002</v>
      </c>
      <c r="H26" s="202"/>
      <c r="I26" s="152"/>
      <c r="J26" s="152">
        <v>73.067722187003909</v>
      </c>
      <c r="K26" s="193"/>
      <c r="L26" s="152"/>
      <c r="M26" s="152">
        <v>84.035386160643142</v>
      </c>
    </row>
    <row r="27" spans="1:13" ht="15.95" customHeight="1">
      <c r="A27" s="127"/>
      <c r="B27" s="172" t="s">
        <v>81</v>
      </c>
      <c r="C27" s="202"/>
      <c r="D27" s="202">
        <v>120</v>
      </c>
      <c r="E27" s="202"/>
      <c r="F27" s="202"/>
      <c r="G27" s="202">
        <v>562.64343899999994</v>
      </c>
      <c r="H27" s="202"/>
      <c r="I27" s="152"/>
      <c r="J27" s="152">
        <v>107.43889831222533</v>
      </c>
      <c r="K27" s="193"/>
      <c r="L27" s="152"/>
      <c r="M27" s="152">
        <v>109.61733363174116</v>
      </c>
    </row>
    <row r="28" spans="1:13" ht="15.95" customHeight="1">
      <c r="A28" s="127"/>
      <c r="B28" s="172" t="s">
        <v>401</v>
      </c>
      <c r="C28" s="202">
        <v>130</v>
      </c>
      <c r="D28" s="202">
        <v>105.77695776701559</v>
      </c>
      <c r="E28" s="202"/>
      <c r="F28" s="202">
        <v>542.00599999999997</v>
      </c>
      <c r="G28" s="202">
        <v>508.26155176701559</v>
      </c>
      <c r="H28" s="202"/>
      <c r="I28" s="152">
        <v>138.24492747458419</v>
      </c>
      <c r="J28" s="152">
        <v>99.532441674989286</v>
      </c>
      <c r="K28" s="193"/>
      <c r="L28" s="152">
        <v>117.13350262034685</v>
      </c>
      <c r="M28" s="152">
        <v>95.390915882276929</v>
      </c>
    </row>
    <row r="29" spans="1:13" ht="15.95" customHeight="1">
      <c r="A29" s="127"/>
      <c r="B29" s="172" t="s">
        <v>80</v>
      </c>
      <c r="C29" s="202"/>
      <c r="D29" s="202">
        <v>250</v>
      </c>
      <c r="E29" s="202"/>
      <c r="F29" s="202"/>
      <c r="G29" s="202">
        <v>1335.221753</v>
      </c>
      <c r="H29" s="202"/>
      <c r="I29" s="152"/>
      <c r="J29" s="152">
        <v>83.924231256979027</v>
      </c>
      <c r="K29" s="193"/>
      <c r="L29" s="152"/>
      <c r="M29" s="152">
        <v>96.392958526509389</v>
      </c>
    </row>
    <row r="30" spans="1:13" ht="15.95" customHeight="1">
      <c r="A30" s="127"/>
      <c r="B30" s="172" t="s">
        <v>79</v>
      </c>
      <c r="C30" s="202">
        <v>70</v>
      </c>
      <c r="D30" s="202">
        <v>84.053337330873305</v>
      </c>
      <c r="E30" s="202"/>
      <c r="F30" s="202">
        <v>340.363</v>
      </c>
      <c r="G30" s="202">
        <v>469.61481433087334</v>
      </c>
      <c r="H30" s="202"/>
      <c r="I30" s="152">
        <v>90.627791659653795</v>
      </c>
      <c r="J30" s="152">
        <v>75.402096625114908</v>
      </c>
      <c r="K30" s="193"/>
      <c r="L30" s="152">
        <v>69.307380287196693</v>
      </c>
      <c r="M30" s="152">
        <v>70.444507158109687</v>
      </c>
    </row>
    <row r="31" spans="1:13" ht="15.95" customHeight="1">
      <c r="A31" s="127"/>
      <c r="B31" s="172" t="s">
        <v>78</v>
      </c>
      <c r="C31" s="202"/>
      <c r="D31" s="202">
        <v>220</v>
      </c>
      <c r="E31" s="202"/>
      <c r="F31" s="202"/>
      <c r="G31" s="202">
        <v>1265.9737929999999</v>
      </c>
      <c r="H31" s="202"/>
      <c r="I31" s="152"/>
      <c r="J31" s="152">
        <v>65.351396926805407</v>
      </c>
      <c r="K31" s="193"/>
      <c r="L31" s="152"/>
      <c r="M31" s="152">
        <v>84.4750276576532</v>
      </c>
    </row>
    <row r="32" spans="1:13" ht="15.95" customHeight="1">
      <c r="A32" s="127"/>
      <c r="B32" s="172" t="s">
        <v>77</v>
      </c>
      <c r="C32" s="202"/>
      <c r="D32" s="202">
        <v>750</v>
      </c>
      <c r="E32" s="202"/>
      <c r="F32" s="202"/>
      <c r="G32" s="202">
        <v>4044.5406119999998</v>
      </c>
      <c r="H32" s="202"/>
      <c r="I32" s="152"/>
      <c r="J32" s="152">
        <v>82.557960344430754</v>
      </c>
      <c r="K32" s="193"/>
      <c r="L32" s="152"/>
      <c r="M32" s="152">
        <v>100.01702119535869</v>
      </c>
    </row>
    <row r="33" spans="1:13" ht="15.95" customHeight="1">
      <c r="A33" s="127"/>
      <c r="B33" s="172" t="s">
        <v>402</v>
      </c>
      <c r="C33" s="202"/>
      <c r="D33" s="202">
        <v>110</v>
      </c>
      <c r="E33" s="202"/>
      <c r="F33" s="202"/>
      <c r="G33" s="202">
        <v>569.36978099999999</v>
      </c>
      <c r="H33" s="202"/>
      <c r="I33" s="152"/>
      <c r="J33" s="152">
        <v>105.98605990405332</v>
      </c>
      <c r="K33" s="193"/>
      <c r="L33" s="152"/>
      <c r="M33" s="152">
        <v>134.05992544309134</v>
      </c>
    </row>
    <row r="34" spans="1:13" ht="15.95" customHeight="1">
      <c r="A34" s="127"/>
      <c r="B34" s="172" t="s">
        <v>403</v>
      </c>
      <c r="C34" s="202">
        <v>95</v>
      </c>
      <c r="D34" s="202">
        <v>211.67144701691899</v>
      </c>
      <c r="E34" s="202">
        <v>501.31200000000001</v>
      </c>
      <c r="F34" s="202">
        <v>596.31200000000001</v>
      </c>
      <c r="G34" s="202">
        <v>1348.461729016919</v>
      </c>
      <c r="H34" s="202"/>
      <c r="I34" s="152">
        <v>64.396301618719662</v>
      </c>
      <c r="J34" s="152">
        <v>57.000448174147309</v>
      </c>
      <c r="K34" s="193"/>
      <c r="L34" s="152">
        <v>88.846243814932961</v>
      </c>
      <c r="M34" s="152">
        <v>78.649451830332495</v>
      </c>
    </row>
    <row r="35" spans="1:13" ht="15.95" customHeight="1">
      <c r="A35" s="127"/>
      <c r="B35" s="172" t="s">
        <v>76</v>
      </c>
      <c r="C35" s="202"/>
      <c r="D35" s="202">
        <v>1800</v>
      </c>
      <c r="E35" s="202"/>
      <c r="F35" s="202"/>
      <c r="G35" s="202">
        <v>10447.613546</v>
      </c>
      <c r="H35" s="202"/>
      <c r="I35" s="152"/>
      <c r="J35" s="152">
        <v>65.695483089322408</v>
      </c>
      <c r="K35" s="193"/>
      <c r="L35" s="152"/>
      <c r="M35" s="152">
        <v>85.463954479108182</v>
      </c>
    </row>
    <row r="36" spans="1:13" ht="15.95" customHeight="1">
      <c r="A36" s="127"/>
      <c r="B36" s="172" t="s">
        <v>75</v>
      </c>
      <c r="C36" s="202"/>
      <c r="D36" s="202">
        <v>1400</v>
      </c>
      <c r="E36" s="202"/>
      <c r="F36" s="202"/>
      <c r="G36" s="202">
        <v>6757.5535650000002</v>
      </c>
      <c r="H36" s="202"/>
      <c r="I36" s="152"/>
      <c r="J36" s="152">
        <v>81.528280841321561</v>
      </c>
      <c r="K36" s="193"/>
      <c r="L36" s="152"/>
      <c r="M36" s="152">
        <v>95.162939623519904</v>
      </c>
    </row>
    <row r="37" spans="1:13" ht="15.95" customHeight="1">
      <c r="A37" s="127"/>
      <c r="B37" s="172" t="s">
        <v>404</v>
      </c>
      <c r="C37" s="202"/>
      <c r="D37" s="202">
        <v>115</v>
      </c>
      <c r="E37" s="202"/>
      <c r="F37" s="202"/>
      <c r="G37" s="202">
        <v>674.52461900000003</v>
      </c>
      <c r="H37" s="202"/>
      <c r="I37" s="152"/>
      <c r="J37" s="152">
        <v>64.025521129465872</v>
      </c>
      <c r="K37" s="193"/>
      <c r="L37" s="152"/>
      <c r="M37" s="152">
        <v>86.626724124659944</v>
      </c>
    </row>
    <row r="38" spans="1:13" ht="15.95" customHeight="1">
      <c r="A38" s="127"/>
      <c r="B38" s="172" t="s">
        <v>74</v>
      </c>
      <c r="C38" s="202"/>
      <c r="D38" s="202">
        <v>200</v>
      </c>
      <c r="E38" s="202"/>
      <c r="F38" s="202"/>
      <c r="G38" s="202">
        <v>495.24392599999999</v>
      </c>
      <c r="H38" s="202"/>
      <c r="I38" s="152"/>
      <c r="J38" s="152">
        <v>347.47983387753601</v>
      </c>
      <c r="K38" s="193"/>
      <c r="L38" s="152"/>
      <c r="M38" s="152">
        <v>190.07414464021892</v>
      </c>
    </row>
    <row r="39" spans="1:13" ht="15.95" customHeight="1">
      <c r="A39" s="127"/>
      <c r="B39" s="172" t="s">
        <v>73</v>
      </c>
      <c r="C39" s="202">
        <v>400</v>
      </c>
      <c r="D39" s="202">
        <v>204.84594833265581</v>
      </c>
      <c r="E39" s="202"/>
      <c r="F39" s="202">
        <v>2976.6950000000002</v>
      </c>
      <c r="G39" s="202">
        <v>1625.1414703326557</v>
      </c>
      <c r="H39" s="202"/>
      <c r="I39" s="152">
        <v>66.260380102670453</v>
      </c>
      <c r="J39" s="152">
        <v>53.216925684465636</v>
      </c>
      <c r="K39" s="193"/>
      <c r="L39" s="152">
        <v>101.908663774451</v>
      </c>
      <c r="M39" s="152">
        <v>86.484445873313348</v>
      </c>
    </row>
    <row r="40" spans="1:13" ht="15.95" customHeight="1">
      <c r="A40" s="127"/>
      <c r="B40" s="172" t="s">
        <v>405</v>
      </c>
      <c r="C40" s="202"/>
      <c r="D40" s="202">
        <v>220</v>
      </c>
      <c r="E40" s="202"/>
      <c r="F40" s="202"/>
      <c r="G40" s="202">
        <v>1250.9833659999999</v>
      </c>
      <c r="H40" s="202"/>
      <c r="I40" s="152"/>
      <c r="J40" s="152">
        <v>73.973627601499913</v>
      </c>
      <c r="K40" s="193"/>
      <c r="L40" s="152"/>
      <c r="M40" s="152">
        <v>94.963710649860815</v>
      </c>
    </row>
    <row r="41" spans="1:13" ht="15.95" customHeight="1">
      <c r="A41" s="127"/>
      <c r="B41" s="172" t="s">
        <v>406</v>
      </c>
      <c r="C41" s="202"/>
      <c r="D41" s="202">
        <v>170</v>
      </c>
      <c r="E41" s="202"/>
      <c r="F41" s="202"/>
      <c r="G41" s="202">
        <v>954.52218000000005</v>
      </c>
      <c r="H41" s="202"/>
      <c r="I41" s="152"/>
      <c r="J41" s="152">
        <v>72.510218854479888</v>
      </c>
      <c r="K41" s="193"/>
      <c r="L41" s="152"/>
      <c r="M41" s="152">
        <v>88.71885391593311</v>
      </c>
    </row>
    <row r="42" spans="1:13" ht="15.95" customHeight="1">
      <c r="A42" s="127"/>
      <c r="B42" s="172" t="s">
        <v>72</v>
      </c>
      <c r="C42" s="202"/>
      <c r="D42" s="202">
        <v>3200</v>
      </c>
      <c r="E42" s="202"/>
      <c r="F42" s="202"/>
      <c r="G42" s="202">
        <v>15336.140589000001</v>
      </c>
      <c r="H42" s="202"/>
      <c r="I42" s="152"/>
      <c r="J42" s="152">
        <v>109.04437155532449</v>
      </c>
      <c r="K42" s="193"/>
      <c r="L42" s="152"/>
      <c r="M42" s="152">
        <v>122.07243960108403</v>
      </c>
    </row>
    <row r="43" spans="1:13" ht="15.95" customHeight="1">
      <c r="A43" s="127"/>
      <c r="B43" s="172" t="s">
        <v>71</v>
      </c>
      <c r="C43" s="202"/>
      <c r="D43" s="202">
        <v>2600</v>
      </c>
      <c r="E43" s="202"/>
      <c r="F43" s="202"/>
      <c r="G43" s="202">
        <v>17980.11492</v>
      </c>
      <c r="H43" s="202"/>
      <c r="I43" s="152"/>
      <c r="J43" s="152">
        <v>70.044481316817269</v>
      </c>
      <c r="K43" s="193"/>
      <c r="L43" s="152"/>
      <c r="M43" s="152">
        <v>91.199652551387274</v>
      </c>
    </row>
    <row r="44" spans="1:13" ht="15.95" customHeight="1">
      <c r="A44" s="127"/>
      <c r="B44" s="172" t="s">
        <v>70</v>
      </c>
      <c r="C44" s="202"/>
      <c r="D44" s="202">
        <v>150</v>
      </c>
      <c r="E44" s="202"/>
      <c r="F44" s="202"/>
      <c r="G44" s="202">
        <v>871.102979</v>
      </c>
      <c r="H44" s="202"/>
      <c r="I44" s="152"/>
      <c r="J44" s="152">
        <v>41.370902864352523</v>
      </c>
      <c r="K44" s="193"/>
      <c r="L44" s="152"/>
      <c r="M44" s="152">
        <v>47.587969824002833</v>
      </c>
    </row>
    <row r="45" spans="1:13" ht="15.95" customHeight="1">
      <c r="A45" s="127"/>
      <c r="B45" s="173" t="s">
        <v>69</v>
      </c>
      <c r="C45" s="202"/>
      <c r="D45" s="202">
        <v>1750</v>
      </c>
      <c r="E45" s="202"/>
      <c r="F45" s="202"/>
      <c r="G45" s="202">
        <v>8529.1439289999998</v>
      </c>
      <c r="H45" s="202"/>
      <c r="I45" s="152"/>
      <c r="J45" s="152">
        <v>116.15795152407158</v>
      </c>
      <c r="K45" s="193"/>
      <c r="L45" s="152"/>
      <c r="M45" s="152">
        <v>124.95287882893092</v>
      </c>
    </row>
    <row r="46" spans="1:13" ht="15.95" customHeight="1">
      <c r="A46" s="127"/>
      <c r="B46" s="172" t="s">
        <v>68</v>
      </c>
      <c r="C46" s="202"/>
      <c r="D46" s="202">
        <v>200</v>
      </c>
      <c r="E46" s="202"/>
      <c r="F46" s="202"/>
      <c r="G46" s="202">
        <v>920.01191900000003</v>
      </c>
      <c r="H46" s="202"/>
      <c r="I46" s="152"/>
      <c r="J46" s="152">
        <v>130.07785152910125</v>
      </c>
      <c r="K46" s="193"/>
      <c r="L46" s="152"/>
      <c r="M46" s="152">
        <v>136.90238611934453</v>
      </c>
    </row>
    <row r="47" spans="1:13" ht="15.95" customHeight="1">
      <c r="A47" s="127"/>
      <c r="B47" s="172" t="s">
        <v>67</v>
      </c>
      <c r="C47" s="202"/>
      <c r="D47" s="202">
        <v>450</v>
      </c>
      <c r="E47" s="202"/>
      <c r="F47" s="202"/>
      <c r="G47" s="202">
        <v>3141.982258</v>
      </c>
      <c r="H47" s="202"/>
      <c r="I47" s="152"/>
      <c r="J47" s="152">
        <v>59.537706616828999</v>
      </c>
      <c r="K47" s="205"/>
      <c r="L47" s="152"/>
      <c r="M47" s="152">
        <v>87.819744873938404</v>
      </c>
    </row>
    <row r="48" spans="1:13" ht="15.95" customHeight="1">
      <c r="A48" s="127"/>
      <c r="B48" s="172" t="s">
        <v>407</v>
      </c>
      <c r="C48" s="206"/>
      <c r="D48" s="202">
        <v>150</v>
      </c>
      <c r="E48" s="206"/>
      <c r="F48" s="206"/>
      <c r="G48" s="202">
        <v>819.58117400000003</v>
      </c>
      <c r="H48" s="206"/>
      <c r="I48" s="206"/>
      <c r="J48" s="152">
        <v>130.9761560352826</v>
      </c>
      <c r="K48" s="205"/>
      <c r="L48" s="206"/>
      <c r="M48" s="152">
        <v>138.92498953597553</v>
      </c>
    </row>
    <row r="49" spans="1:13" ht="15.95" customHeight="1">
      <c r="A49" s="528"/>
      <c r="B49" s="529" t="s">
        <v>408</v>
      </c>
      <c r="C49" s="530"/>
      <c r="D49" s="531">
        <v>130</v>
      </c>
      <c r="E49" s="530"/>
      <c r="F49" s="530"/>
      <c r="G49" s="531">
        <v>839.26251200000002</v>
      </c>
      <c r="H49" s="530"/>
      <c r="I49" s="530"/>
      <c r="J49" s="532">
        <v>103.7055575217952</v>
      </c>
      <c r="K49" s="533"/>
      <c r="L49" s="530"/>
      <c r="M49" s="532">
        <v>159.43602695774251</v>
      </c>
    </row>
    <row r="50" spans="1:13" ht="18" customHeight="1">
      <c r="A50" s="127"/>
      <c r="B50" s="206"/>
      <c r="C50" s="206"/>
      <c r="D50" s="206"/>
      <c r="E50" s="206"/>
      <c r="F50" s="206"/>
      <c r="G50" s="206"/>
      <c r="H50" s="206"/>
      <c r="I50" s="205"/>
      <c r="J50" s="205"/>
      <c r="K50" s="205"/>
      <c r="L50" s="206"/>
      <c r="M50" s="206"/>
    </row>
    <row r="51" spans="1:13" ht="18" customHeight="1">
      <c r="A51" s="127"/>
      <c r="B51" s="206"/>
      <c r="C51" s="206"/>
      <c r="D51" s="206"/>
      <c r="E51" s="206"/>
      <c r="F51" s="206"/>
      <c r="G51" s="206"/>
      <c r="H51" s="206"/>
      <c r="I51" s="205"/>
      <c r="J51" s="205"/>
      <c r="K51" s="205"/>
      <c r="L51" s="206"/>
      <c r="M51" s="206"/>
    </row>
    <row r="52" spans="1:13" ht="18" customHeight="1">
      <c r="A52" s="127"/>
      <c r="B52" s="206"/>
      <c r="C52" s="206"/>
      <c r="D52" s="206"/>
      <c r="E52" s="206"/>
      <c r="F52" s="206"/>
      <c r="G52" s="206"/>
      <c r="H52" s="206"/>
      <c r="I52" s="205"/>
      <c r="J52" s="205"/>
      <c r="K52" s="205"/>
      <c r="L52" s="206"/>
      <c r="M52" s="206"/>
    </row>
    <row r="53" spans="1:13" ht="18" customHeight="1">
      <c r="A53" s="127"/>
      <c r="B53" s="206"/>
      <c r="C53" s="206"/>
      <c r="D53" s="206"/>
      <c r="E53" s="206"/>
      <c r="F53" s="206"/>
      <c r="G53" s="206"/>
      <c r="H53" s="206"/>
      <c r="I53" s="205"/>
      <c r="J53" s="205"/>
      <c r="K53" s="205"/>
      <c r="L53" s="206"/>
      <c r="M53" s="206"/>
    </row>
    <row r="54" spans="1:13" ht="18" customHeight="1">
      <c r="A54" s="127"/>
      <c r="B54" s="206"/>
      <c r="C54" s="206"/>
      <c r="D54" s="206"/>
      <c r="E54" s="206"/>
      <c r="F54" s="206"/>
      <c r="G54" s="206"/>
      <c r="H54" s="206"/>
      <c r="I54" s="205"/>
      <c r="J54" s="205"/>
      <c r="K54" s="205"/>
      <c r="L54" s="206"/>
      <c r="M54" s="206"/>
    </row>
    <row r="55" spans="1:13" ht="18" customHeight="1">
      <c r="A55" s="127"/>
      <c r="B55" s="206"/>
      <c r="C55" s="206"/>
      <c r="D55" s="206"/>
      <c r="E55" s="206"/>
      <c r="F55" s="206"/>
      <c r="G55" s="206"/>
      <c r="H55" s="206"/>
      <c r="I55" s="205"/>
      <c r="J55" s="205"/>
      <c r="K55" s="205"/>
      <c r="L55" s="206"/>
      <c r="M55" s="206"/>
    </row>
    <row r="56" spans="1:13" ht="18" customHeight="1">
      <c r="A56" s="127"/>
      <c r="B56" s="206"/>
      <c r="C56" s="206"/>
      <c r="D56" s="206"/>
      <c r="E56" s="206"/>
      <c r="F56" s="206"/>
      <c r="G56" s="206"/>
      <c r="H56" s="206"/>
      <c r="I56" s="205"/>
      <c r="J56" s="205"/>
      <c r="K56" s="205"/>
      <c r="L56" s="206"/>
      <c r="M56" s="206"/>
    </row>
    <row r="57" spans="1:13" ht="18" customHeight="1">
      <c r="A57" s="127"/>
      <c r="B57" s="206"/>
      <c r="C57" s="206"/>
      <c r="D57" s="206"/>
      <c r="E57" s="206"/>
      <c r="F57" s="206"/>
      <c r="G57" s="206"/>
      <c r="H57" s="206"/>
      <c r="I57" s="205"/>
      <c r="J57" s="205"/>
      <c r="K57" s="205"/>
      <c r="L57" s="206"/>
      <c r="M57" s="206"/>
    </row>
    <row r="58" spans="1:13" ht="18" customHeight="1">
      <c r="A58" s="127"/>
      <c r="B58" s="206"/>
      <c r="C58" s="206"/>
      <c r="D58" s="206"/>
      <c r="E58" s="206"/>
      <c r="F58" s="206"/>
      <c r="G58" s="206"/>
      <c r="H58" s="206"/>
      <c r="I58" s="205"/>
      <c r="J58" s="205"/>
      <c r="K58" s="205"/>
      <c r="L58" s="206"/>
      <c r="M58" s="206"/>
    </row>
    <row r="59" spans="1:13" ht="18" customHeight="1">
      <c r="A59" s="127"/>
      <c r="B59" s="206"/>
      <c r="C59" s="206"/>
      <c r="D59" s="206"/>
      <c r="E59" s="206"/>
      <c r="F59" s="206"/>
      <c r="G59" s="206"/>
      <c r="H59" s="206"/>
      <c r="I59" s="205"/>
      <c r="J59" s="205"/>
      <c r="K59" s="205"/>
      <c r="L59" s="206"/>
      <c r="M59" s="206"/>
    </row>
    <row r="60" spans="1:13" ht="18" customHeight="1">
      <c r="A60" s="127"/>
      <c r="B60" s="206"/>
      <c r="C60" s="206"/>
      <c r="D60" s="206"/>
      <c r="E60" s="206"/>
      <c r="F60" s="206"/>
      <c r="G60" s="206"/>
      <c r="H60" s="206"/>
      <c r="I60" s="205"/>
      <c r="J60" s="205"/>
      <c r="K60" s="205"/>
      <c r="L60" s="206"/>
      <c r="M60" s="206"/>
    </row>
    <row r="61" spans="1:13" ht="18" customHeight="1">
      <c r="A61" s="127"/>
      <c r="B61" s="206"/>
      <c r="C61" s="206"/>
      <c r="D61" s="206"/>
      <c r="E61" s="206"/>
      <c r="F61" s="206"/>
      <c r="G61" s="206"/>
      <c r="H61" s="206"/>
      <c r="I61" s="205"/>
      <c r="J61" s="205"/>
      <c r="K61" s="205"/>
      <c r="L61" s="206"/>
      <c r="M61" s="206"/>
    </row>
    <row r="62" spans="1:13" ht="18" customHeight="1">
      <c r="A62" s="127"/>
      <c r="B62" s="206"/>
      <c r="C62" s="206"/>
      <c r="D62" s="206"/>
      <c r="E62" s="206"/>
      <c r="F62" s="206"/>
      <c r="G62" s="206"/>
      <c r="H62" s="206"/>
      <c r="I62" s="205"/>
      <c r="J62" s="205"/>
      <c r="K62" s="205"/>
      <c r="L62" s="206"/>
      <c r="M62" s="206"/>
    </row>
    <row r="63" spans="1:13" ht="18" customHeight="1">
      <c r="A63" s="127"/>
      <c r="B63" s="206"/>
      <c r="C63" s="206"/>
      <c r="D63" s="206"/>
      <c r="E63" s="206"/>
      <c r="F63" s="206"/>
      <c r="G63" s="206"/>
      <c r="H63" s="206"/>
      <c r="I63" s="205"/>
      <c r="J63" s="205"/>
      <c r="K63" s="205"/>
      <c r="L63" s="206"/>
      <c r="M63" s="206"/>
    </row>
    <row r="64" spans="1:13" ht="18" customHeight="1">
      <c r="A64" s="127"/>
      <c r="B64" s="206"/>
      <c r="C64" s="206"/>
      <c r="D64" s="206"/>
      <c r="E64" s="206"/>
      <c r="F64" s="206"/>
      <c r="G64" s="206"/>
      <c r="H64" s="206"/>
      <c r="I64" s="205"/>
      <c r="J64" s="205"/>
      <c r="K64" s="205"/>
      <c r="L64" s="206"/>
      <c r="M64" s="206"/>
    </row>
    <row r="65" spans="1:13" ht="18" customHeight="1">
      <c r="A65" s="127"/>
      <c r="B65" s="206"/>
      <c r="C65" s="206"/>
      <c r="D65" s="206"/>
      <c r="E65" s="206"/>
      <c r="F65" s="206"/>
      <c r="G65" s="206"/>
      <c r="H65" s="206"/>
      <c r="I65" s="205"/>
      <c r="J65" s="205"/>
      <c r="K65" s="205"/>
      <c r="L65" s="206"/>
      <c r="M65" s="206"/>
    </row>
    <row r="66" spans="1:13" ht="18" customHeight="1"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</row>
    <row r="67" spans="1:13" ht="18" customHeight="1">
      <c r="B67" s="205"/>
    </row>
    <row r="68" spans="1:13" ht="18" customHeight="1">
      <c r="B68" s="205"/>
    </row>
    <row r="69" spans="1:13" ht="18" customHeight="1">
      <c r="B69" s="205"/>
    </row>
    <row r="70" spans="1:13" ht="18" customHeight="1">
      <c r="B70" s="205"/>
    </row>
    <row r="71" spans="1:13" ht="18" customHeight="1"/>
  </sheetData>
  <mergeCells count="14">
    <mergeCell ref="A1:M1"/>
    <mergeCell ref="C4:D4"/>
    <mergeCell ref="F4:G4"/>
    <mergeCell ref="I6:J6"/>
    <mergeCell ref="L6:M6"/>
    <mergeCell ref="H4:H5"/>
    <mergeCell ref="C5:D5"/>
    <mergeCell ref="F5:G5"/>
    <mergeCell ref="I4:J4"/>
    <mergeCell ref="L4:M4"/>
    <mergeCell ref="I5:J5"/>
    <mergeCell ref="L5:M5"/>
    <mergeCell ref="C6:D6"/>
    <mergeCell ref="F6:G6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92"/>
  <sheetViews>
    <sheetView tabSelected="1" view="pageLayout" topLeftCell="A46" zoomScaleNormal="100" workbookViewId="0">
      <selection activeCell="H9" sqref="H9"/>
    </sheetView>
  </sheetViews>
  <sheetFormatPr defaultColWidth="9.140625" defaultRowHeight="15"/>
  <cols>
    <col min="1" max="1" width="2.28515625" style="153" customWidth="1"/>
    <col min="2" max="2" width="27.5703125" style="182" customWidth="1"/>
    <col min="3" max="3" width="6.28515625" style="153" bestFit="1" customWidth="1"/>
    <col min="4" max="4" width="6" style="153" bestFit="1" customWidth="1"/>
    <col min="5" max="5" width="0.85546875" style="153" customWidth="1"/>
    <col min="6" max="6" width="6.28515625" style="153" bestFit="1" customWidth="1"/>
    <col min="7" max="7" width="7" style="153" bestFit="1" customWidth="1"/>
    <col min="8" max="8" width="0.7109375" style="153" customWidth="1"/>
    <col min="9" max="9" width="7" style="153" customWidth="1"/>
    <col min="10" max="10" width="8.7109375" style="153" customWidth="1"/>
    <col min="11" max="11" width="0.85546875" style="153" customWidth="1"/>
    <col min="12" max="13" width="7.5703125" style="153" customWidth="1"/>
    <col min="14" max="16384" width="9.140625" style="153"/>
  </cols>
  <sheetData>
    <row r="1" spans="1:16" s="128" customFormat="1" ht="18.75" customHeight="1">
      <c r="A1" s="527" t="s">
        <v>490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</row>
    <row r="2" spans="1:16" s="128" customFormat="1" ht="6" customHeight="1">
      <c r="A2" s="127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</row>
    <row r="3" spans="1:16" s="135" customFormat="1" ht="18" customHeight="1">
      <c r="A3" s="127"/>
      <c r="B3" s="130"/>
      <c r="C3" s="131"/>
      <c r="D3" s="131"/>
      <c r="E3" s="131"/>
      <c r="F3" s="131"/>
      <c r="G3" s="132"/>
      <c r="H3" s="132"/>
      <c r="I3" s="132"/>
      <c r="J3" s="132"/>
      <c r="K3" s="132"/>
      <c r="L3" s="133"/>
      <c r="M3" s="134" t="s">
        <v>105</v>
      </c>
    </row>
    <row r="4" spans="1:16" s="128" customFormat="1" ht="15" customHeight="1">
      <c r="A4" s="136"/>
      <c r="B4" s="137"/>
      <c r="C4" s="138" t="s">
        <v>1</v>
      </c>
      <c r="D4" s="138"/>
      <c r="E4" s="139"/>
      <c r="F4" s="138" t="s">
        <v>1</v>
      </c>
      <c r="G4" s="138"/>
      <c r="H4" s="138"/>
      <c r="I4" s="138" t="s">
        <v>398</v>
      </c>
      <c r="J4" s="138"/>
      <c r="K4" s="140"/>
      <c r="L4" s="138" t="s">
        <v>399</v>
      </c>
      <c r="M4" s="138"/>
    </row>
    <row r="5" spans="1:16" s="128" customFormat="1" ht="15" customHeight="1">
      <c r="A5" s="127"/>
      <c r="B5" s="141"/>
      <c r="C5" s="142" t="s">
        <v>49</v>
      </c>
      <c r="D5" s="142"/>
      <c r="E5" s="143"/>
      <c r="F5" s="142" t="s">
        <v>50</v>
      </c>
      <c r="G5" s="142"/>
      <c r="H5" s="142"/>
      <c r="I5" s="142" t="s">
        <v>104</v>
      </c>
      <c r="J5" s="142"/>
      <c r="K5" s="144"/>
      <c r="L5" s="142" t="s">
        <v>104</v>
      </c>
      <c r="M5" s="142"/>
    </row>
    <row r="6" spans="1:16" s="128" customFormat="1" ht="15" customHeight="1">
      <c r="A6" s="127"/>
      <c r="B6" s="141"/>
      <c r="C6" s="145" t="s">
        <v>340</v>
      </c>
      <c r="D6" s="145"/>
      <c r="E6" s="143"/>
      <c r="F6" s="145" t="s">
        <v>340</v>
      </c>
      <c r="G6" s="145"/>
      <c r="H6" s="146"/>
      <c r="I6" s="145" t="s">
        <v>102</v>
      </c>
      <c r="J6" s="145"/>
      <c r="K6" s="144"/>
      <c r="L6" s="145" t="s">
        <v>102</v>
      </c>
      <c r="M6" s="145"/>
    </row>
    <row r="7" spans="1:16" s="128" customFormat="1" ht="15" customHeight="1">
      <c r="A7" s="127"/>
      <c r="B7" s="141"/>
      <c r="C7" s="147" t="s">
        <v>101</v>
      </c>
      <c r="D7" s="147" t="s">
        <v>100</v>
      </c>
      <c r="E7" s="147"/>
      <c r="F7" s="148" t="s">
        <v>101</v>
      </c>
      <c r="G7" s="147" t="s">
        <v>100</v>
      </c>
      <c r="H7" s="147"/>
      <c r="I7" s="148" t="s">
        <v>101</v>
      </c>
      <c r="J7" s="147" t="s">
        <v>100</v>
      </c>
      <c r="K7" s="147"/>
      <c r="L7" s="149" t="s">
        <v>101</v>
      </c>
      <c r="M7" s="149" t="s">
        <v>100</v>
      </c>
    </row>
    <row r="8" spans="1:16" ht="17.100000000000001" customHeight="1">
      <c r="A8" s="150"/>
      <c r="B8" s="151"/>
      <c r="C8" s="131"/>
      <c r="D8" s="152"/>
      <c r="E8" s="152"/>
      <c r="F8" s="131"/>
      <c r="G8" s="131"/>
      <c r="H8" s="131"/>
      <c r="I8" s="131"/>
      <c r="J8" s="131"/>
      <c r="K8" s="131"/>
      <c r="L8" s="131"/>
      <c r="M8" s="131"/>
    </row>
    <row r="9" spans="1:16" s="162" customFormat="1" ht="17.100000000000001" customHeight="1">
      <c r="A9" s="154" t="s">
        <v>99</v>
      </c>
      <c r="B9" s="155"/>
      <c r="C9" s="156"/>
      <c r="D9" s="157">
        <v>19400</v>
      </c>
      <c r="E9" s="157"/>
      <c r="F9" s="157"/>
      <c r="G9" s="157">
        <v>97481.296027000004</v>
      </c>
      <c r="H9" s="157"/>
      <c r="I9" s="158"/>
      <c r="J9" s="158">
        <v>84.064882683198377</v>
      </c>
      <c r="K9" s="159"/>
      <c r="L9" s="158"/>
      <c r="M9" s="158">
        <v>96.151967825233044</v>
      </c>
      <c r="N9" s="160"/>
      <c r="O9" s="161"/>
      <c r="P9" s="160"/>
    </row>
    <row r="10" spans="1:16" s="165" customFormat="1" ht="15.6" customHeight="1">
      <c r="A10" s="163"/>
      <c r="B10" s="164" t="s">
        <v>98</v>
      </c>
      <c r="C10" s="156"/>
      <c r="D10" s="157">
        <v>8800</v>
      </c>
      <c r="E10" s="157"/>
      <c r="F10" s="157"/>
      <c r="G10" s="157">
        <v>41942.179983000002</v>
      </c>
      <c r="H10" s="157"/>
      <c r="I10" s="158"/>
      <c r="J10" s="158">
        <v>87.321802151516465</v>
      </c>
      <c r="K10" s="159"/>
      <c r="L10" s="158"/>
      <c r="M10" s="158">
        <v>96.765991280982789</v>
      </c>
      <c r="N10" s="161"/>
      <c r="O10" s="161"/>
      <c r="P10" s="161"/>
    </row>
    <row r="11" spans="1:16" s="165" customFormat="1" ht="15.6" customHeight="1">
      <c r="A11" s="163"/>
      <c r="B11" s="164" t="s">
        <v>97</v>
      </c>
      <c r="C11" s="156"/>
      <c r="D11" s="157">
        <v>10600</v>
      </c>
      <c r="E11" s="157"/>
      <c r="F11" s="157"/>
      <c r="G11" s="157">
        <v>55539.116044000002</v>
      </c>
      <c r="H11" s="157"/>
      <c r="I11" s="158"/>
      <c r="J11" s="158">
        <v>81.540052780046921</v>
      </c>
      <c r="K11" s="159"/>
      <c r="L11" s="158"/>
      <c r="M11" s="158">
        <v>95.693407720039176</v>
      </c>
      <c r="N11" s="161"/>
      <c r="O11" s="166"/>
      <c r="P11" s="161"/>
    </row>
    <row r="12" spans="1:16" ht="15.6" customHeight="1">
      <c r="A12" s="167" t="s">
        <v>94</v>
      </c>
      <c r="B12" s="168"/>
      <c r="C12" s="156"/>
      <c r="D12" s="156"/>
      <c r="E12" s="157"/>
      <c r="F12" s="156"/>
      <c r="G12" s="156"/>
      <c r="H12" s="156"/>
      <c r="I12" s="169"/>
      <c r="J12" s="169"/>
      <c r="K12" s="170"/>
      <c r="L12" s="169"/>
      <c r="M12" s="169"/>
      <c r="N12" s="171"/>
      <c r="O12" s="171"/>
    </row>
    <row r="13" spans="1:16" ht="15.6" customHeight="1">
      <c r="A13" s="150"/>
      <c r="B13" s="172" t="s">
        <v>123</v>
      </c>
      <c r="C13" s="156"/>
      <c r="D13" s="156">
        <v>150</v>
      </c>
      <c r="E13" s="156"/>
      <c r="F13" s="156"/>
      <c r="G13" s="156">
        <v>698.62985400000002</v>
      </c>
      <c r="H13" s="156"/>
      <c r="I13" s="169"/>
      <c r="J13" s="169">
        <v>88.920203027587092</v>
      </c>
      <c r="K13" s="170"/>
      <c r="L13" s="169"/>
      <c r="M13" s="169">
        <v>95.736588052230005</v>
      </c>
      <c r="N13" s="171"/>
      <c r="O13" s="171"/>
    </row>
    <row r="14" spans="1:16" ht="15.6" customHeight="1">
      <c r="A14" s="150"/>
      <c r="B14" s="173" t="s">
        <v>122</v>
      </c>
      <c r="C14" s="156"/>
      <c r="D14" s="156">
        <v>110</v>
      </c>
      <c r="E14" s="156"/>
      <c r="F14" s="156"/>
      <c r="G14" s="156">
        <v>481.28509700000001</v>
      </c>
      <c r="H14" s="156"/>
      <c r="I14" s="169"/>
      <c r="J14" s="169">
        <v>112.72499486255836</v>
      </c>
      <c r="K14" s="174"/>
      <c r="L14" s="169"/>
      <c r="M14" s="169">
        <v>108.03652232393688</v>
      </c>
      <c r="N14" s="171"/>
      <c r="O14" s="171"/>
    </row>
    <row r="15" spans="1:16" ht="15.6" customHeight="1">
      <c r="A15" s="150"/>
      <c r="B15" s="172" t="s">
        <v>92</v>
      </c>
      <c r="C15" s="156"/>
      <c r="D15" s="156">
        <v>110</v>
      </c>
      <c r="E15" s="156"/>
      <c r="F15" s="156"/>
      <c r="G15" s="156">
        <v>486.90065800000002</v>
      </c>
      <c r="H15" s="156"/>
      <c r="I15" s="169"/>
      <c r="J15" s="169">
        <v>57.573875814071052</v>
      </c>
      <c r="K15" s="174"/>
      <c r="L15" s="169"/>
      <c r="M15" s="169">
        <v>57.889701563107451</v>
      </c>
      <c r="N15" s="171"/>
      <c r="O15" s="171"/>
    </row>
    <row r="16" spans="1:16" ht="15.6" customHeight="1">
      <c r="A16" s="150"/>
      <c r="B16" s="173" t="s">
        <v>121</v>
      </c>
      <c r="C16" s="156">
        <v>200</v>
      </c>
      <c r="D16" s="156">
        <v>54.635310267302231</v>
      </c>
      <c r="E16" s="156"/>
      <c r="F16" s="156">
        <v>1419.7819999999999</v>
      </c>
      <c r="G16" s="156">
        <v>362.8730652673022</v>
      </c>
      <c r="H16" s="156"/>
      <c r="I16" s="169">
        <v>68.027442270211807</v>
      </c>
      <c r="J16" s="169">
        <v>65.814924192626734</v>
      </c>
      <c r="K16" s="174"/>
      <c r="L16" s="169">
        <v>140.33834642205824</v>
      </c>
      <c r="M16" s="169">
        <v>126.90865923629295</v>
      </c>
      <c r="N16" s="171"/>
      <c r="O16" s="171"/>
    </row>
    <row r="17" spans="1:15" ht="15.6" customHeight="1">
      <c r="A17" s="150"/>
      <c r="B17" s="173" t="s">
        <v>286</v>
      </c>
      <c r="C17" s="156">
        <v>850</v>
      </c>
      <c r="D17" s="156">
        <v>182.23150175449322</v>
      </c>
      <c r="E17" s="156"/>
      <c r="F17" s="156">
        <v>3012.9290000000001</v>
      </c>
      <c r="G17" s="156">
        <v>633.27981175449327</v>
      </c>
      <c r="H17" s="156"/>
      <c r="I17" s="169">
        <v>74.350157753540586</v>
      </c>
      <c r="J17" s="169">
        <v>77.548720819430159</v>
      </c>
      <c r="K17" s="174"/>
      <c r="L17" s="169">
        <v>73.364967293014843</v>
      </c>
      <c r="M17" s="169">
        <v>73.491801317345718</v>
      </c>
      <c r="N17" s="171"/>
      <c r="O17" s="171"/>
    </row>
    <row r="18" spans="1:15" ht="15.6" customHeight="1">
      <c r="A18" s="150"/>
      <c r="B18" s="173" t="s">
        <v>120</v>
      </c>
      <c r="C18" s="156"/>
      <c r="D18" s="156">
        <v>320</v>
      </c>
      <c r="E18" s="156"/>
      <c r="F18" s="156"/>
      <c r="G18" s="156">
        <v>1409.3188299999999</v>
      </c>
      <c r="H18" s="156"/>
      <c r="I18" s="169"/>
      <c r="J18" s="169">
        <v>90.761658393164808</v>
      </c>
      <c r="K18" s="174"/>
      <c r="L18" s="169"/>
      <c r="M18" s="169">
        <v>87.451474054700313</v>
      </c>
      <c r="N18" s="171"/>
      <c r="O18" s="171"/>
    </row>
    <row r="19" spans="1:15" ht="15.6" customHeight="1">
      <c r="A19" s="150"/>
      <c r="B19" s="173" t="s">
        <v>85</v>
      </c>
      <c r="C19" s="156">
        <v>7000</v>
      </c>
      <c r="D19" s="156">
        <v>519.95296437583397</v>
      </c>
      <c r="E19" s="156"/>
      <c r="F19" s="156">
        <v>24606.537</v>
      </c>
      <c r="G19" s="156">
        <v>1844.276708375834</v>
      </c>
      <c r="H19" s="156"/>
      <c r="I19" s="169">
        <v>190.11912864600959</v>
      </c>
      <c r="J19" s="169">
        <v>141.0259780835824</v>
      </c>
      <c r="K19" s="174"/>
      <c r="L19" s="169">
        <v>147.972174189143</v>
      </c>
      <c r="M19" s="169">
        <v>114.46978954556411</v>
      </c>
      <c r="N19" s="171"/>
      <c r="O19" s="171"/>
    </row>
    <row r="20" spans="1:15" ht="15.6" customHeight="1">
      <c r="A20" s="150"/>
      <c r="B20" s="173" t="s">
        <v>96</v>
      </c>
      <c r="C20" s="156">
        <v>1100</v>
      </c>
      <c r="D20" s="156">
        <v>173.32463667902104</v>
      </c>
      <c r="E20" s="156"/>
      <c r="F20" s="156">
        <v>5651.5959999999995</v>
      </c>
      <c r="G20" s="156">
        <v>1957.001360679021</v>
      </c>
      <c r="H20" s="156"/>
      <c r="I20" s="169">
        <v>122.04227766393329</v>
      </c>
      <c r="J20" s="169">
        <v>37.525437554018723</v>
      </c>
      <c r="K20" s="174"/>
      <c r="L20" s="169">
        <v>149.64994449952124</v>
      </c>
      <c r="M20" s="169">
        <v>108.32924764881777</v>
      </c>
      <c r="N20" s="171"/>
      <c r="O20" s="171"/>
    </row>
    <row r="21" spans="1:15" ht="15.6" customHeight="1">
      <c r="A21" s="150"/>
      <c r="B21" s="173" t="s">
        <v>83</v>
      </c>
      <c r="C21" s="156">
        <v>650</v>
      </c>
      <c r="D21" s="156">
        <v>152.38587486265499</v>
      </c>
      <c r="E21" s="156"/>
      <c r="F21" s="156">
        <v>3052.8359999999998</v>
      </c>
      <c r="G21" s="156">
        <v>1272.7014638626551</v>
      </c>
      <c r="H21" s="156"/>
      <c r="I21" s="169">
        <v>79.381362721535069</v>
      </c>
      <c r="J21" s="169">
        <v>28.746027778211754</v>
      </c>
      <c r="K21" s="174"/>
      <c r="L21" s="169">
        <v>77.710183228208095</v>
      </c>
      <c r="M21" s="169">
        <v>51.935089067153392</v>
      </c>
      <c r="N21" s="171"/>
      <c r="O21" s="171"/>
    </row>
    <row r="22" spans="1:15" ht="15.6" customHeight="1">
      <c r="A22" s="150"/>
      <c r="B22" s="173" t="s">
        <v>82</v>
      </c>
      <c r="C22" s="156"/>
      <c r="D22" s="156">
        <v>350</v>
      </c>
      <c r="E22" s="156"/>
      <c r="F22" s="156"/>
      <c r="G22" s="156">
        <v>2034.702495</v>
      </c>
      <c r="H22" s="156"/>
      <c r="I22" s="169"/>
      <c r="J22" s="169">
        <v>71.850564309507831</v>
      </c>
      <c r="K22" s="174"/>
      <c r="L22" s="169"/>
      <c r="M22" s="169">
        <v>94.208432390081128</v>
      </c>
      <c r="N22" s="171"/>
      <c r="O22" s="171"/>
    </row>
    <row r="23" spans="1:15" ht="15.6" customHeight="1">
      <c r="A23" s="150"/>
      <c r="B23" s="173" t="s">
        <v>119</v>
      </c>
      <c r="C23" s="156"/>
      <c r="D23" s="156">
        <v>450</v>
      </c>
      <c r="E23" s="156"/>
      <c r="F23" s="156"/>
      <c r="G23" s="156">
        <v>2275.9213540000001</v>
      </c>
      <c r="H23" s="156"/>
      <c r="I23" s="169"/>
      <c r="J23" s="169">
        <v>89.297982481950427</v>
      </c>
      <c r="K23" s="174"/>
      <c r="L23" s="169"/>
      <c r="M23" s="169">
        <v>107.98031007222748</v>
      </c>
      <c r="N23" s="171"/>
      <c r="O23" s="171"/>
    </row>
    <row r="24" spans="1:15" ht="15.6" customHeight="1">
      <c r="A24" s="150"/>
      <c r="B24" s="173" t="s">
        <v>118</v>
      </c>
      <c r="C24" s="156"/>
      <c r="D24" s="156">
        <v>320</v>
      </c>
      <c r="E24" s="156"/>
      <c r="F24" s="156"/>
      <c r="G24" s="156">
        <v>1321.229732</v>
      </c>
      <c r="H24" s="156"/>
      <c r="I24" s="169"/>
      <c r="J24" s="169">
        <v>94.03547222539494</v>
      </c>
      <c r="K24" s="174"/>
      <c r="L24" s="169"/>
      <c r="M24" s="169">
        <v>104.2377191675057</v>
      </c>
      <c r="N24" s="171"/>
      <c r="O24" s="171"/>
    </row>
    <row r="25" spans="1:15" ht="15.6" customHeight="1">
      <c r="A25" s="150"/>
      <c r="B25" s="173" t="s">
        <v>117</v>
      </c>
      <c r="C25" s="156">
        <v>420</v>
      </c>
      <c r="D25" s="156">
        <v>117.3409167040011</v>
      </c>
      <c r="E25" s="156"/>
      <c r="F25" s="156">
        <v>1729.298</v>
      </c>
      <c r="G25" s="156">
        <v>445.73078770400116</v>
      </c>
      <c r="H25" s="156"/>
      <c r="I25" s="169">
        <v>120.05968681573125</v>
      </c>
      <c r="J25" s="169">
        <v>122.58845400253253</v>
      </c>
      <c r="K25" s="174"/>
      <c r="L25" s="169">
        <v>99.54467168007514</v>
      </c>
      <c r="M25" s="169">
        <v>89.9687268555695</v>
      </c>
      <c r="N25" s="171"/>
      <c r="O25" s="171"/>
    </row>
    <row r="26" spans="1:15" ht="15.6" customHeight="1">
      <c r="A26" s="150"/>
      <c r="B26" s="173" t="s">
        <v>116</v>
      </c>
      <c r="C26" s="156">
        <v>500</v>
      </c>
      <c r="D26" s="156">
        <v>572.85637244918746</v>
      </c>
      <c r="E26" s="156"/>
      <c r="F26" s="156">
        <v>2590.7649999999999</v>
      </c>
      <c r="G26" s="156">
        <v>3287.1947764491874</v>
      </c>
      <c r="H26" s="156"/>
      <c r="I26" s="169">
        <v>90.921819963885852</v>
      </c>
      <c r="J26" s="169">
        <v>69.795074808094611</v>
      </c>
      <c r="K26" s="174"/>
      <c r="L26" s="169">
        <v>103.32286318429192</v>
      </c>
      <c r="M26" s="169">
        <v>89.349207758276975</v>
      </c>
      <c r="N26" s="171"/>
      <c r="O26" s="171"/>
    </row>
    <row r="27" spans="1:15" ht="15.6" customHeight="1">
      <c r="A27" s="150"/>
      <c r="B27" s="173" t="s">
        <v>115</v>
      </c>
      <c r="C27" s="156"/>
      <c r="D27" s="156">
        <v>550</v>
      </c>
      <c r="E27" s="156"/>
      <c r="F27" s="156"/>
      <c r="G27" s="156">
        <v>2754.882897</v>
      </c>
      <c r="H27" s="156"/>
      <c r="I27" s="169"/>
      <c r="J27" s="169">
        <v>97.172153754693241</v>
      </c>
      <c r="K27" s="174"/>
      <c r="L27" s="169"/>
      <c r="M27" s="169">
        <v>107.63721415390681</v>
      </c>
      <c r="N27" s="171"/>
      <c r="O27" s="171"/>
    </row>
    <row r="28" spans="1:15" ht="15.6" customHeight="1">
      <c r="A28" s="150"/>
      <c r="B28" s="173" t="s">
        <v>79</v>
      </c>
      <c r="C28" s="156">
        <v>70</v>
      </c>
      <c r="D28" s="156">
        <v>91.406929763560512</v>
      </c>
      <c r="E28" s="156"/>
      <c r="F28" s="156">
        <v>312.18700000000001</v>
      </c>
      <c r="G28" s="156">
        <v>463.17694976356051</v>
      </c>
      <c r="H28" s="156"/>
      <c r="I28" s="169">
        <v>126.49764172253646</v>
      </c>
      <c r="J28" s="169">
        <v>92.171287819187469</v>
      </c>
      <c r="K28" s="174"/>
      <c r="L28" s="169">
        <v>118.16581754316904</v>
      </c>
      <c r="M28" s="169">
        <v>100.5030385669162</v>
      </c>
      <c r="N28" s="171"/>
      <c r="O28" s="171"/>
    </row>
    <row r="29" spans="1:15" ht="15.6" customHeight="1">
      <c r="A29" s="150"/>
      <c r="B29" s="173" t="s">
        <v>77</v>
      </c>
      <c r="C29" s="156"/>
      <c r="D29" s="156">
        <v>200</v>
      </c>
      <c r="E29" s="156"/>
      <c r="F29" s="156"/>
      <c r="G29" s="156">
        <v>931.160079</v>
      </c>
      <c r="H29" s="156"/>
      <c r="I29" s="169"/>
      <c r="J29" s="169">
        <v>83.470165279691628</v>
      </c>
      <c r="K29" s="174"/>
      <c r="L29" s="169"/>
      <c r="M29" s="169">
        <v>91.690145360624228</v>
      </c>
      <c r="N29" s="171"/>
      <c r="O29" s="171"/>
    </row>
    <row r="30" spans="1:15" ht="15.6" customHeight="1">
      <c r="A30" s="150"/>
      <c r="B30" s="173" t="s">
        <v>114</v>
      </c>
      <c r="C30" s="156">
        <v>180</v>
      </c>
      <c r="D30" s="156">
        <v>146.37004597560232</v>
      </c>
      <c r="E30" s="156"/>
      <c r="F30" s="156">
        <v>858.52300000000002</v>
      </c>
      <c r="G30" s="156">
        <v>700.53771197560241</v>
      </c>
      <c r="H30" s="156"/>
      <c r="I30" s="169">
        <v>102.70338122353961</v>
      </c>
      <c r="J30" s="169">
        <v>90.079648967775555</v>
      </c>
      <c r="K30" s="174"/>
      <c r="L30" s="169">
        <v>112.46397581270567</v>
      </c>
      <c r="M30" s="169">
        <v>98.344274377912399</v>
      </c>
      <c r="N30" s="171"/>
      <c r="O30" s="171"/>
    </row>
    <row r="31" spans="1:15" ht="15.6" customHeight="1">
      <c r="A31" s="150"/>
      <c r="B31" s="173" t="s">
        <v>113</v>
      </c>
      <c r="C31" s="156">
        <v>150</v>
      </c>
      <c r="D31" s="156">
        <v>242.86028171541355</v>
      </c>
      <c r="E31" s="156"/>
      <c r="F31" s="156">
        <v>685.83500000000004</v>
      </c>
      <c r="G31" s="156">
        <v>1122.9754097154137</v>
      </c>
      <c r="H31" s="156"/>
      <c r="I31" s="169">
        <v>103.37056970966651</v>
      </c>
      <c r="J31" s="169">
        <v>92.64303560770712</v>
      </c>
      <c r="K31" s="174"/>
      <c r="L31" s="169">
        <v>102.81042802513016</v>
      </c>
      <c r="M31" s="169">
        <v>91.018939734211514</v>
      </c>
      <c r="N31" s="171"/>
      <c r="O31" s="171"/>
    </row>
    <row r="32" spans="1:15" ht="15.6" customHeight="1">
      <c r="A32" s="150"/>
      <c r="B32" s="173" t="s">
        <v>112</v>
      </c>
      <c r="C32" s="156">
        <v>70</v>
      </c>
      <c r="D32" s="156">
        <v>151.97452660300135</v>
      </c>
      <c r="E32" s="156"/>
      <c r="F32" s="156">
        <v>415.39499999999998</v>
      </c>
      <c r="G32" s="156">
        <v>859.86026160300128</v>
      </c>
      <c r="H32" s="156"/>
      <c r="I32" s="169">
        <v>67.415946760663758</v>
      </c>
      <c r="J32" s="169">
        <v>62.481212811254935</v>
      </c>
      <c r="K32" s="174"/>
      <c r="L32" s="169">
        <v>93.472380986669776</v>
      </c>
      <c r="M32" s="169">
        <v>84.508473253262238</v>
      </c>
      <c r="N32" s="171"/>
      <c r="O32" s="171"/>
    </row>
    <row r="33" spans="1:16" ht="15.6" customHeight="1">
      <c r="A33" s="150"/>
      <c r="B33" s="173" t="s">
        <v>111</v>
      </c>
      <c r="C33" s="156"/>
      <c r="D33" s="156">
        <v>1100</v>
      </c>
      <c r="E33" s="156"/>
      <c r="F33" s="156"/>
      <c r="G33" s="156">
        <v>4656.6060209999996</v>
      </c>
      <c r="H33" s="156"/>
      <c r="I33" s="169"/>
      <c r="J33" s="169">
        <v>80.246271195786832</v>
      </c>
      <c r="K33" s="174"/>
      <c r="L33" s="169"/>
      <c r="M33" s="169">
        <v>85.5087829173453</v>
      </c>
      <c r="N33" s="171"/>
      <c r="O33" s="171"/>
    </row>
    <row r="34" spans="1:16" ht="15.6" customHeight="1">
      <c r="A34" s="150"/>
      <c r="B34" s="173" t="s">
        <v>110</v>
      </c>
      <c r="C34" s="156"/>
      <c r="D34" s="156">
        <v>450</v>
      </c>
      <c r="E34" s="156"/>
      <c r="F34" s="156"/>
      <c r="G34" s="156">
        <v>2152.8482130000002</v>
      </c>
      <c r="H34" s="156"/>
      <c r="I34" s="169"/>
      <c r="J34" s="169">
        <v>75.11753741235627</v>
      </c>
      <c r="K34" s="174"/>
      <c r="L34" s="169"/>
      <c r="M34" s="169">
        <v>87.655342029522998</v>
      </c>
      <c r="N34" s="171"/>
      <c r="O34" s="171"/>
    </row>
    <row r="35" spans="1:16" ht="15.6" customHeight="1">
      <c r="A35" s="150"/>
      <c r="B35" s="173" t="s">
        <v>409</v>
      </c>
      <c r="C35" s="156"/>
      <c r="D35" s="156">
        <v>130</v>
      </c>
      <c r="E35" s="156"/>
      <c r="F35" s="156"/>
      <c r="G35" s="156">
        <v>564.73841700000003</v>
      </c>
      <c r="H35" s="156"/>
      <c r="I35" s="169"/>
      <c r="J35" s="169">
        <v>136.36857042645724</v>
      </c>
      <c r="K35" s="174"/>
      <c r="L35" s="169"/>
      <c r="M35" s="169">
        <v>139.78701161110698</v>
      </c>
      <c r="N35" s="171"/>
      <c r="O35" s="171"/>
    </row>
    <row r="36" spans="1:16" ht="15.6" customHeight="1">
      <c r="A36" s="150"/>
      <c r="B36" s="173" t="s">
        <v>410</v>
      </c>
      <c r="C36" s="156">
        <v>410</v>
      </c>
      <c r="D36" s="156">
        <v>90</v>
      </c>
      <c r="E36" s="156"/>
      <c r="F36" s="156">
        <v>2199.4430000000002</v>
      </c>
      <c r="G36" s="156">
        <v>561.83346499999993</v>
      </c>
      <c r="H36" s="156"/>
      <c r="I36" s="169">
        <v>84.22471153036301</v>
      </c>
      <c r="J36" s="169">
        <v>53.694804530089854</v>
      </c>
      <c r="K36" s="174"/>
      <c r="L36" s="169">
        <v>111.07669667170343</v>
      </c>
      <c r="M36" s="169">
        <v>88.636717617832417</v>
      </c>
      <c r="N36" s="171"/>
      <c r="O36" s="171"/>
    </row>
    <row r="37" spans="1:16" ht="15.6" customHeight="1">
      <c r="A37" s="150"/>
      <c r="B37" s="173" t="s">
        <v>109</v>
      </c>
      <c r="C37" s="156">
        <v>1200</v>
      </c>
      <c r="D37" s="156">
        <v>724.36400596902831</v>
      </c>
      <c r="E37" s="156"/>
      <c r="F37" s="156">
        <v>5651.299</v>
      </c>
      <c r="G37" s="156">
        <v>3443.1728069690284</v>
      </c>
      <c r="H37" s="156"/>
      <c r="I37" s="169">
        <v>83.403531305515472</v>
      </c>
      <c r="J37" s="169">
        <v>74.617537093429007</v>
      </c>
      <c r="K37" s="174"/>
      <c r="L37" s="169">
        <v>92.502444203975188</v>
      </c>
      <c r="M37" s="169">
        <v>84.087438844087615</v>
      </c>
      <c r="N37" s="171"/>
      <c r="O37" s="171"/>
    </row>
    <row r="38" spans="1:16" ht="15.6" customHeight="1">
      <c r="A38" s="150"/>
      <c r="B38" s="173" t="s">
        <v>405</v>
      </c>
      <c r="C38" s="156"/>
      <c r="D38" s="156">
        <v>350</v>
      </c>
      <c r="E38" s="156"/>
      <c r="F38" s="156"/>
      <c r="G38" s="156">
        <v>1625.7432369999999</v>
      </c>
      <c r="H38" s="156"/>
      <c r="I38" s="169"/>
      <c r="J38" s="169">
        <v>95.924517775321533</v>
      </c>
      <c r="K38" s="174"/>
      <c r="L38" s="169"/>
      <c r="M38" s="169">
        <v>101.74793401267017</v>
      </c>
      <c r="N38" s="171"/>
      <c r="O38" s="171"/>
    </row>
    <row r="39" spans="1:16" ht="15.6" customHeight="1">
      <c r="A39" s="150"/>
      <c r="B39" s="173" t="s">
        <v>108</v>
      </c>
      <c r="C39" s="156">
        <v>160</v>
      </c>
      <c r="D39" s="156">
        <v>435.86491998675649</v>
      </c>
      <c r="E39" s="156"/>
      <c r="F39" s="156">
        <v>763.04600000000005</v>
      </c>
      <c r="G39" s="156">
        <v>2413.7804759867563</v>
      </c>
      <c r="H39" s="156"/>
      <c r="I39" s="169">
        <v>98.38706702004022</v>
      </c>
      <c r="J39" s="169">
        <v>74.246272184425152</v>
      </c>
      <c r="K39" s="174"/>
      <c r="L39" s="169">
        <v>106.02234532855914</v>
      </c>
      <c r="M39" s="169">
        <v>91.163480463156361</v>
      </c>
      <c r="N39" s="171"/>
      <c r="O39" s="171"/>
    </row>
    <row r="40" spans="1:16" ht="15.6" customHeight="1">
      <c r="A40" s="150"/>
      <c r="B40" s="173" t="s">
        <v>411</v>
      </c>
      <c r="C40" s="156"/>
      <c r="D40" s="156">
        <v>120</v>
      </c>
      <c r="E40" s="156"/>
      <c r="F40" s="156"/>
      <c r="G40" s="156">
        <v>546.31341799999996</v>
      </c>
      <c r="H40" s="156"/>
      <c r="I40" s="169"/>
      <c r="J40" s="169">
        <v>76.899465336601551</v>
      </c>
      <c r="K40" s="174"/>
      <c r="L40" s="169"/>
      <c r="M40" s="169">
        <v>91.22814350396601</v>
      </c>
      <c r="N40" s="171"/>
      <c r="O40" s="171"/>
    </row>
    <row r="41" spans="1:16" ht="15.6" customHeight="1">
      <c r="A41" s="150"/>
      <c r="B41" s="173" t="s">
        <v>72</v>
      </c>
      <c r="C41" s="156"/>
      <c r="D41" s="156">
        <v>4200</v>
      </c>
      <c r="E41" s="156"/>
      <c r="F41" s="156"/>
      <c r="G41" s="156">
        <v>21785.733323</v>
      </c>
      <c r="H41" s="156"/>
      <c r="I41" s="169"/>
      <c r="J41" s="169">
        <v>98.522875220738413</v>
      </c>
      <c r="K41" s="174"/>
      <c r="L41" s="169"/>
      <c r="M41" s="169">
        <v>108.70511110805425</v>
      </c>
      <c r="N41" s="171"/>
      <c r="O41" s="171"/>
    </row>
    <row r="42" spans="1:16" ht="15.6" customHeight="1">
      <c r="A42" s="150"/>
      <c r="B42" s="173" t="s">
        <v>412</v>
      </c>
      <c r="C42" s="156"/>
      <c r="D42" s="156">
        <v>150</v>
      </c>
      <c r="E42" s="156"/>
      <c r="F42" s="156"/>
      <c r="G42" s="156">
        <v>879.36414000000002</v>
      </c>
      <c r="H42" s="156"/>
      <c r="I42" s="169"/>
      <c r="J42" s="169">
        <v>67.966154776098136</v>
      </c>
      <c r="K42" s="174"/>
      <c r="L42" s="169"/>
      <c r="M42" s="169">
        <v>96.682100990894625</v>
      </c>
      <c r="N42" s="171"/>
      <c r="O42" s="171"/>
    </row>
    <row r="43" spans="1:16" ht="15.6" customHeight="1">
      <c r="A43" s="150"/>
      <c r="B43" s="173" t="s">
        <v>71</v>
      </c>
      <c r="C43" s="156"/>
      <c r="D43" s="156">
        <v>800</v>
      </c>
      <c r="E43" s="156"/>
      <c r="F43" s="156"/>
      <c r="G43" s="156">
        <v>4865.770012</v>
      </c>
      <c r="H43" s="156"/>
      <c r="I43" s="169"/>
      <c r="J43" s="169">
        <v>76.547183660565793</v>
      </c>
      <c r="K43" s="174"/>
      <c r="L43" s="169"/>
      <c r="M43" s="169">
        <v>100.21803866469207</v>
      </c>
      <c r="N43" s="161"/>
      <c r="O43" s="175"/>
      <c r="P43" s="161"/>
    </row>
    <row r="44" spans="1:16" ht="15.6" customHeight="1">
      <c r="A44" s="150"/>
      <c r="B44" s="173" t="s">
        <v>70</v>
      </c>
      <c r="C44" s="156"/>
      <c r="D44" s="156">
        <v>160</v>
      </c>
      <c r="E44" s="156"/>
      <c r="F44" s="156"/>
      <c r="G44" s="156">
        <v>873.36591099999998</v>
      </c>
      <c r="H44" s="156"/>
      <c r="I44" s="169"/>
      <c r="J44" s="169">
        <v>72.302131592464306</v>
      </c>
      <c r="K44" s="174"/>
      <c r="L44" s="169"/>
      <c r="M44" s="169">
        <v>90.080490678817313</v>
      </c>
      <c r="N44" s="171"/>
      <c r="O44" s="171"/>
    </row>
    <row r="45" spans="1:16" s="176" customFormat="1" ht="15.6" customHeight="1">
      <c r="A45" s="150"/>
      <c r="B45" s="173" t="s">
        <v>69</v>
      </c>
      <c r="C45" s="156"/>
      <c r="D45" s="156">
        <v>3100</v>
      </c>
      <c r="E45" s="156"/>
      <c r="F45" s="156"/>
      <c r="G45" s="156">
        <v>14352.37306</v>
      </c>
      <c r="H45" s="156"/>
      <c r="I45" s="169"/>
      <c r="J45" s="169">
        <v>95.113247047822895</v>
      </c>
      <c r="K45" s="174"/>
      <c r="L45" s="169"/>
      <c r="M45" s="169">
        <v>96.963193900260237</v>
      </c>
      <c r="N45" s="171"/>
      <c r="O45" s="171"/>
      <c r="P45" s="153"/>
    </row>
    <row r="46" spans="1:16" ht="15.6" customHeight="1">
      <c r="A46" s="150"/>
      <c r="B46" s="173" t="s">
        <v>68</v>
      </c>
      <c r="C46" s="156"/>
      <c r="D46" s="156">
        <v>160</v>
      </c>
      <c r="E46" s="156"/>
      <c r="F46" s="156"/>
      <c r="G46" s="156">
        <v>714.06459400000006</v>
      </c>
      <c r="H46" s="156"/>
      <c r="I46" s="169"/>
      <c r="J46" s="169">
        <v>107.40618546314742</v>
      </c>
      <c r="K46" s="174"/>
      <c r="L46" s="169"/>
      <c r="M46" s="169">
        <v>106.8931377662264</v>
      </c>
    </row>
    <row r="47" spans="1:16" ht="15.6" customHeight="1">
      <c r="A47" s="150"/>
      <c r="B47" s="173" t="s">
        <v>107</v>
      </c>
      <c r="C47" s="156"/>
      <c r="D47" s="156">
        <v>310.28124291017076</v>
      </c>
      <c r="E47" s="156"/>
      <c r="F47" s="156"/>
      <c r="G47" s="156">
        <v>2166.8919779101707</v>
      </c>
      <c r="H47" s="156"/>
      <c r="I47" s="169"/>
      <c r="J47" s="169">
        <v>46.63149007675117</v>
      </c>
      <c r="K47" s="174"/>
      <c r="L47" s="169"/>
      <c r="M47" s="169">
        <v>70.282168949111579</v>
      </c>
    </row>
    <row r="48" spans="1:16" ht="15.6" customHeight="1">
      <c r="A48" s="150"/>
      <c r="B48" s="173" t="s">
        <v>472</v>
      </c>
      <c r="C48" s="534">
        <v>5200</v>
      </c>
      <c r="D48" s="534">
        <v>110.28124291017075</v>
      </c>
      <c r="E48" s="534"/>
      <c r="F48" s="534">
        <v>36786</v>
      </c>
      <c r="G48" s="534">
        <v>799.60254291017065</v>
      </c>
      <c r="H48" s="534"/>
      <c r="I48" s="535">
        <v>36.016068707577226</v>
      </c>
      <c r="J48" s="535">
        <v>35.809504955172315</v>
      </c>
      <c r="K48" s="174"/>
      <c r="L48" s="535">
        <v>57.505080506487417</v>
      </c>
      <c r="M48" s="535">
        <v>56.036546383219743</v>
      </c>
    </row>
    <row r="49" spans="1:13" ht="15.6" customHeight="1">
      <c r="A49" s="539"/>
      <c r="B49" s="173" t="s">
        <v>106</v>
      </c>
      <c r="C49" s="536"/>
      <c r="D49" s="536">
        <v>60</v>
      </c>
      <c r="E49" s="536"/>
      <c r="F49" s="536"/>
      <c r="G49" s="536">
        <v>282.273707</v>
      </c>
      <c r="H49" s="536"/>
      <c r="I49" s="537"/>
      <c r="J49" s="537">
        <v>65.154973547895182</v>
      </c>
      <c r="K49" s="538"/>
      <c r="L49" s="537"/>
      <c r="M49" s="537">
        <v>64.672146536696118</v>
      </c>
    </row>
    <row r="50" spans="1:13">
      <c r="A50" s="150"/>
      <c r="B50" s="177" t="s">
        <v>473</v>
      </c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</row>
    <row r="51" spans="1:13">
      <c r="A51" s="150"/>
      <c r="B51" s="178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</row>
    <row r="52" spans="1:13">
      <c r="A52" s="150"/>
      <c r="B52" s="179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</row>
    <row r="53" spans="1:13">
      <c r="A53" s="150"/>
      <c r="B53" s="181"/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</row>
    <row r="54" spans="1:13">
      <c r="A54" s="150"/>
      <c r="B54" s="181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</row>
    <row r="55" spans="1:13">
      <c r="A55" s="150"/>
      <c r="B55" s="168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</row>
    <row r="56" spans="1:13">
      <c r="A56" s="150"/>
      <c r="B56" s="168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</row>
    <row r="57" spans="1:13">
      <c r="A57" s="150"/>
      <c r="B57" s="168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</row>
    <row r="58" spans="1:13">
      <c r="A58" s="150"/>
      <c r="B58" s="168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</row>
    <row r="59" spans="1:13">
      <c r="A59" s="150"/>
      <c r="B59" s="168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</row>
    <row r="60" spans="1:13">
      <c r="A60" s="150"/>
      <c r="B60" s="168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</row>
    <row r="61" spans="1:13">
      <c r="A61" s="150"/>
      <c r="B61" s="168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</row>
    <row r="62" spans="1:13">
      <c r="A62" s="150"/>
      <c r="B62" s="168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</row>
    <row r="63" spans="1:13">
      <c r="A63" s="150"/>
      <c r="B63" s="168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</row>
    <row r="64" spans="1:13">
      <c r="A64" s="150"/>
      <c r="B64" s="168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</row>
    <row r="65" spans="1:13">
      <c r="A65" s="150"/>
      <c r="B65" s="168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</row>
    <row r="66" spans="1:13">
      <c r="A66" s="150"/>
      <c r="B66" s="168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</row>
    <row r="67" spans="1:13">
      <c r="A67" s="150"/>
      <c r="B67" s="168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</row>
    <row r="68" spans="1:13">
      <c r="A68" s="150"/>
      <c r="B68" s="168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</row>
    <row r="69" spans="1:13">
      <c r="A69" s="150"/>
      <c r="B69" s="150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</row>
    <row r="70" spans="1:13">
      <c r="A70" s="150"/>
      <c r="B70" s="150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</row>
    <row r="71" spans="1:13">
      <c r="A71" s="150"/>
      <c r="B71" s="150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</row>
    <row r="72" spans="1:13">
      <c r="A72" s="150"/>
      <c r="B72" s="150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</row>
    <row r="73" spans="1:13">
      <c r="A73" s="150"/>
      <c r="B73" s="150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</row>
    <row r="74" spans="1:13">
      <c r="A74" s="150"/>
      <c r="B74" s="150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</row>
    <row r="75" spans="1:13">
      <c r="A75" s="150"/>
      <c r="B75" s="150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</row>
    <row r="76" spans="1:13">
      <c r="A76" s="150"/>
      <c r="B76" s="150"/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</row>
    <row r="77" spans="1:13">
      <c r="A77" s="150"/>
      <c r="B77" s="168"/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0"/>
    </row>
    <row r="78" spans="1:13">
      <c r="A78" s="150"/>
      <c r="B78" s="168"/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0"/>
    </row>
    <row r="79" spans="1:13">
      <c r="A79" s="150"/>
      <c r="B79" s="168"/>
      <c r="C79" s="150"/>
      <c r="D79" s="150"/>
      <c r="E79" s="150"/>
      <c r="F79" s="150"/>
      <c r="G79" s="150"/>
      <c r="H79" s="150"/>
      <c r="I79" s="150"/>
      <c r="J79" s="150"/>
      <c r="K79" s="150"/>
      <c r="L79" s="150"/>
      <c r="M79" s="150"/>
    </row>
    <row r="80" spans="1:13">
      <c r="A80" s="150"/>
      <c r="B80" s="168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</row>
    <row r="81" spans="1:13">
      <c r="A81" s="150"/>
      <c r="B81" s="168"/>
      <c r="C81" s="150"/>
      <c r="D81" s="150"/>
      <c r="E81" s="150"/>
      <c r="F81" s="150"/>
      <c r="G81" s="150"/>
      <c r="H81" s="150"/>
      <c r="I81" s="150"/>
      <c r="J81" s="150"/>
      <c r="K81" s="150"/>
      <c r="L81" s="150"/>
      <c r="M81" s="150"/>
    </row>
    <row r="82" spans="1:13">
      <c r="A82" s="150"/>
      <c r="B82" s="168"/>
      <c r="C82" s="150"/>
      <c r="D82" s="150"/>
      <c r="E82" s="150"/>
      <c r="F82" s="150"/>
      <c r="G82" s="150"/>
      <c r="H82" s="150"/>
      <c r="I82" s="150"/>
      <c r="J82" s="150"/>
      <c r="K82" s="150"/>
      <c r="L82" s="150"/>
      <c r="M82" s="150"/>
    </row>
    <row r="83" spans="1:13">
      <c r="A83" s="150"/>
      <c r="B83" s="168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150"/>
    </row>
    <row r="84" spans="1:13">
      <c r="A84" s="150"/>
      <c r="B84" s="168"/>
      <c r="C84" s="150"/>
      <c r="D84" s="150"/>
      <c r="E84" s="150"/>
      <c r="F84" s="150"/>
      <c r="G84" s="150"/>
      <c r="H84" s="150"/>
      <c r="I84" s="150"/>
      <c r="J84" s="150"/>
      <c r="K84" s="150"/>
      <c r="L84" s="150"/>
      <c r="M84" s="150"/>
    </row>
    <row r="85" spans="1:13">
      <c r="A85" s="150"/>
      <c r="B85" s="168"/>
      <c r="C85" s="150"/>
      <c r="D85" s="150"/>
      <c r="E85" s="150"/>
      <c r="F85" s="150"/>
      <c r="G85" s="150"/>
      <c r="H85" s="150"/>
      <c r="I85" s="150"/>
      <c r="J85" s="150"/>
      <c r="K85" s="150"/>
      <c r="L85" s="150"/>
      <c r="M85" s="150"/>
    </row>
    <row r="86" spans="1:13">
      <c r="A86" s="150"/>
      <c r="B86" s="168"/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</row>
    <row r="87" spans="1:13">
      <c r="A87" s="150"/>
      <c r="B87" s="168"/>
      <c r="C87" s="150"/>
      <c r="D87" s="150"/>
      <c r="E87" s="150"/>
      <c r="F87" s="150"/>
      <c r="G87" s="150"/>
      <c r="H87" s="150"/>
      <c r="I87" s="150"/>
      <c r="J87" s="150"/>
      <c r="K87" s="150"/>
      <c r="L87" s="150"/>
      <c r="M87" s="150"/>
    </row>
    <row r="88" spans="1:13">
      <c r="A88" s="150"/>
      <c r="B88" s="168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</row>
    <row r="89" spans="1:13">
      <c r="A89" s="150"/>
      <c r="B89" s="168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3">
      <c r="A90" s="150"/>
      <c r="B90" s="168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>
      <c r="A91" s="150"/>
      <c r="B91" s="168"/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</row>
    <row r="92" spans="1:13">
      <c r="A92" s="150"/>
      <c r="B92" s="168"/>
      <c r="C92" s="150"/>
      <c r="D92" s="150"/>
      <c r="E92" s="150"/>
      <c r="F92" s="150"/>
      <c r="G92" s="150"/>
      <c r="H92" s="150"/>
      <c r="I92" s="150"/>
      <c r="J92" s="150"/>
      <c r="K92" s="150"/>
      <c r="L92" s="150"/>
      <c r="M92" s="150"/>
    </row>
  </sheetData>
  <mergeCells count="14">
    <mergeCell ref="A1:M1"/>
    <mergeCell ref="F5:G5"/>
    <mergeCell ref="I5:J5"/>
    <mergeCell ref="L5:M5"/>
    <mergeCell ref="L6:M6"/>
    <mergeCell ref="C4:D4"/>
    <mergeCell ref="F4:G4"/>
    <mergeCell ref="H4:H5"/>
    <mergeCell ref="I4:J4"/>
    <mergeCell ref="C6:D6"/>
    <mergeCell ref="F6:G6"/>
    <mergeCell ref="I6:J6"/>
    <mergeCell ref="L4:M4"/>
    <mergeCell ref="C5:D5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31"/>
  <sheetViews>
    <sheetView tabSelected="1" view="pageLayout" topLeftCell="A25" zoomScaleNormal="100" workbookViewId="0">
      <selection activeCell="H9" sqref="H9"/>
    </sheetView>
  </sheetViews>
  <sheetFormatPr defaultColWidth="9" defaultRowHeight="12.75"/>
  <cols>
    <col min="1" max="1" width="2.28515625" style="95" customWidth="1"/>
    <col min="2" max="2" width="11.28515625" style="95" customWidth="1"/>
    <col min="3" max="3" width="21.7109375" style="95" customWidth="1"/>
    <col min="4" max="7" width="9.140625" style="95" customWidth="1"/>
    <col min="8" max="8" width="17" style="95" customWidth="1"/>
    <col min="9" max="16384" width="9" style="95"/>
  </cols>
  <sheetData>
    <row r="1" spans="1:10" ht="19.5" customHeight="1">
      <c r="A1" s="540" t="s">
        <v>491</v>
      </c>
      <c r="B1" s="540"/>
      <c r="C1" s="540"/>
      <c r="D1" s="540"/>
      <c r="E1" s="540"/>
      <c r="F1" s="540"/>
      <c r="G1" s="540"/>
      <c r="H1" s="540"/>
    </row>
    <row r="2" spans="1:10" ht="18" customHeight="1">
      <c r="A2" s="540" t="s">
        <v>394</v>
      </c>
      <c r="B2" s="540"/>
      <c r="C2" s="540"/>
      <c r="D2" s="540"/>
      <c r="E2" s="540"/>
      <c r="F2" s="540"/>
      <c r="G2" s="540"/>
      <c r="H2" s="540"/>
    </row>
    <row r="3" spans="1:10" ht="15">
      <c r="A3" s="96"/>
      <c r="B3" s="97"/>
      <c r="C3" s="97"/>
      <c r="D3" s="97"/>
      <c r="E3" s="97"/>
      <c r="F3" s="97"/>
      <c r="G3" s="98"/>
      <c r="H3" s="96"/>
    </row>
    <row r="4" spans="1:10" ht="15">
      <c r="A4" s="96"/>
      <c r="B4" s="97"/>
      <c r="C4" s="97"/>
      <c r="D4" s="97"/>
      <c r="E4" s="97"/>
      <c r="F4" s="98"/>
      <c r="G4" s="98"/>
      <c r="H4" s="99" t="s">
        <v>227</v>
      </c>
    </row>
    <row r="5" spans="1:10" ht="19.5" customHeight="1">
      <c r="A5" s="100"/>
      <c r="B5" s="101"/>
      <c r="C5" s="101"/>
      <c r="D5" s="102" t="s">
        <v>395</v>
      </c>
      <c r="E5" s="102"/>
      <c r="F5" s="102"/>
      <c r="G5" s="102"/>
      <c r="H5" s="103" t="s">
        <v>336</v>
      </c>
    </row>
    <row r="6" spans="1:10" ht="18" customHeight="1">
      <c r="A6" s="96"/>
      <c r="B6" s="97"/>
      <c r="C6" s="97"/>
      <c r="D6" s="104" t="s">
        <v>335</v>
      </c>
      <c r="E6" s="104" t="s">
        <v>51</v>
      </c>
      <c r="F6" s="104" t="s">
        <v>334</v>
      </c>
      <c r="G6" s="104" t="s">
        <v>226</v>
      </c>
      <c r="H6" s="104" t="s">
        <v>396</v>
      </c>
    </row>
    <row r="7" spans="1:10" ht="19.5" customHeight="1">
      <c r="A7" s="96"/>
      <c r="B7" s="97"/>
      <c r="C7" s="97"/>
      <c r="D7" s="105" t="s">
        <v>333</v>
      </c>
      <c r="E7" s="106" t="s">
        <v>103</v>
      </c>
      <c r="F7" s="106" t="s">
        <v>103</v>
      </c>
      <c r="G7" s="106" t="s">
        <v>340</v>
      </c>
      <c r="H7" s="106" t="s">
        <v>397</v>
      </c>
    </row>
    <row r="8" spans="1:10" ht="11.25" customHeight="1">
      <c r="A8" s="94"/>
      <c r="B8" s="107"/>
      <c r="C8" s="107"/>
      <c r="D8" s="107"/>
      <c r="E8" s="107"/>
      <c r="F8" s="108"/>
    </row>
    <row r="9" spans="1:10" ht="20.100000000000001" customHeight="1">
      <c r="A9" s="109" t="s">
        <v>332</v>
      </c>
      <c r="B9" s="96"/>
      <c r="C9" s="96"/>
      <c r="D9" s="110">
        <v>115.20436763747266</v>
      </c>
      <c r="E9" s="110">
        <v>102.39585928250037</v>
      </c>
      <c r="F9" s="110">
        <v>98.760948181118209</v>
      </c>
      <c r="G9" s="110">
        <v>99.969800000000006</v>
      </c>
      <c r="H9" s="111">
        <v>104.39461087814328</v>
      </c>
      <c r="I9" s="112"/>
      <c r="J9" s="112"/>
    </row>
    <row r="10" spans="1:10" ht="20.100000000000001" customHeight="1">
      <c r="A10" s="113"/>
      <c r="B10" s="114"/>
      <c r="C10" s="114"/>
      <c r="D10" s="115"/>
      <c r="E10" s="115"/>
      <c r="F10" s="115"/>
      <c r="G10" s="115"/>
      <c r="I10" s="112"/>
    </row>
    <row r="11" spans="1:10" ht="20.100000000000001" customHeight="1">
      <c r="A11" s="113"/>
      <c r="B11" s="116" t="s">
        <v>331</v>
      </c>
      <c r="C11" s="116"/>
      <c r="D11" s="117">
        <v>121.90548209512191</v>
      </c>
      <c r="E11" s="117">
        <v>112.10934217198614</v>
      </c>
      <c r="F11" s="117">
        <v>103.13469381223396</v>
      </c>
      <c r="G11" s="117">
        <v>100.34350000000001</v>
      </c>
      <c r="H11" s="118">
        <v>110.90792955884697</v>
      </c>
      <c r="I11" s="112"/>
    </row>
    <row r="12" spans="1:10" ht="20.100000000000001" customHeight="1">
      <c r="A12" s="113"/>
      <c r="B12" s="119" t="s">
        <v>318</v>
      </c>
      <c r="C12" s="116" t="s">
        <v>330</v>
      </c>
      <c r="D12" s="120">
        <v>112.76006166718383</v>
      </c>
      <c r="E12" s="120">
        <v>105.40961219128791</v>
      </c>
      <c r="F12" s="120">
        <v>104.27342547389962</v>
      </c>
      <c r="G12" s="120">
        <v>99.924599999999998</v>
      </c>
      <c r="H12" s="121">
        <v>102.98865889977306</v>
      </c>
      <c r="I12" s="112"/>
    </row>
    <row r="13" spans="1:10" ht="20.100000000000001" customHeight="1">
      <c r="A13" s="113"/>
      <c r="B13" s="116"/>
      <c r="C13" s="116" t="s">
        <v>329</v>
      </c>
      <c r="D13" s="120">
        <v>124.04321611417149</v>
      </c>
      <c r="E13" s="120">
        <v>115.29410483855366</v>
      </c>
      <c r="F13" s="120">
        <v>102.68498827560948</v>
      </c>
      <c r="G13" s="120">
        <v>100.42570000000001</v>
      </c>
      <c r="H13" s="121">
        <v>113.96773585158159</v>
      </c>
      <c r="I13" s="112"/>
    </row>
    <row r="14" spans="1:10" ht="20.100000000000001" customHeight="1">
      <c r="A14" s="113"/>
      <c r="B14" s="116"/>
      <c r="C14" s="116" t="s">
        <v>328</v>
      </c>
      <c r="D14" s="120">
        <v>121.30037971927064</v>
      </c>
      <c r="E14" s="120">
        <v>107.76386937144954</v>
      </c>
      <c r="F14" s="120">
        <v>103.70310445856971</v>
      </c>
      <c r="G14" s="120">
        <v>100.345</v>
      </c>
      <c r="H14" s="121">
        <v>107.47805546724625</v>
      </c>
      <c r="I14" s="112"/>
    </row>
    <row r="15" spans="1:10" ht="20.100000000000001" customHeight="1">
      <c r="A15" s="113"/>
      <c r="B15" s="116" t="s">
        <v>327</v>
      </c>
      <c r="C15" s="116"/>
      <c r="D15" s="117">
        <v>110.48005078152848</v>
      </c>
      <c r="E15" s="117">
        <v>101.70369258701177</v>
      </c>
      <c r="F15" s="117">
        <v>100.64962119852747</v>
      </c>
      <c r="G15" s="117">
        <v>100.2547</v>
      </c>
      <c r="H15" s="121">
        <v>101.74353091361424</v>
      </c>
      <c r="I15" s="112"/>
    </row>
    <row r="16" spans="1:10" ht="20.100000000000001" customHeight="1">
      <c r="A16" s="113"/>
      <c r="B16" s="116" t="s">
        <v>326</v>
      </c>
      <c r="C16" s="116"/>
      <c r="D16" s="117">
        <v>107.99852393046663</v>
      </c>
      <c r="E16" s="117">
        <v>100.81936650613895</v>
      </c>
      <c r="F16" s="117">
        <v>99.880477374760872</v>
      </c>
      <c r="G16" s="117">
        <v>99.992099999999994</v>
      </c>
      <c r="H16" s="121">
        <v>101.11113705348225</v>
      </c>
      <c r="I16" s="112"/>
    </row>
    <row r="17" spans="1:12" ht="20.100000000000001" customHeight="1">
      <c r="A17" s="113"/>
      <c r="B17" s="116" t="s">
        <v>325</v>
      </c>
      <c r="C17" s="116"/>
      <c r="D17" s="117">
        <v>112.83402920470512</v>
      </c>
      <c r="E17" s="117">
        <v>100.37463686928112</v>
      </c>
      <c r="F17" s="117">
        <v>99.084734453344552</v>
      </c>
      <c r="G17" s="117">
        <v>100.2503</v>
      </c>
      <c r="H17" s="121">
        <v>103.58462157616975</v>
      </c>
      <c r="I17" s="112"/>
    </row>
    <row r="18" spans="1:12" ht="20.100000000000001" customHeight="1">
      <c r="A18" s="113"/>
      <c r="B18" s="116" t="s">
        <v>324</v>
      </c>
      <c r="C18" s="116"/>
      <c r="D18" s="117">
        <v>108.75706089036731</v>
      </c>
      <c r="E18" s="117">
        <v>101.28874923238426</v>
      </c>
      <c r="F18" s="117">
        <v>100.55757614014868</v>
      </c>
      <c r="G18" s="117">
        <v>100.05329999999999</v>
      </c>
      <c r="H18" s="121">
        <v>101.35113144507888</v>
      </c>
      <c r="I18" s="112"/>
    </row>
    <row r="19" spans="1:12" ht="20.100000000000001" customHeight="1">
      <c r="A19" s="113"/>
      <c r="B19" s="116" t="s">
        <v>323</v>
      </c>
      <c r="C19" s="116"/>
      <c r="D19" s="117">
        <v>218.32572969448051</v>
      </c>
      <c r="E19" s="117">
        <v>103.40951264694114</v>
      </c>
      <c r="F19" s="117">
        <v>100.41581732738601</v>
      </c>
      <c r="G19" s="117">
        <v>100.04470000000001</v>
      </c>
      <c r="H19" s="121">
        <v>103.27906387024879</v>
      </c>
      <c r="I19" s="112"/>
    </row>
    <row r="20" spans="1:12" ht="20.100000000000001" customHeight="1">
      <c r="A20" s="113"/>
      <c r="B20" s="119" t="s">
        <v>318</v>
      </c>
      <c r="C20" s="116" t="s">
        <v>322</v>
      </c>
      <c r="D20" s="117">
        <v>270.12869342845187</v>
      </c>
      <c r="E20" s="117">
        <v>103.98322059526346</v>
      </c>
      <c r="F20" s="117">
        <v>100.35708965304795</v>
      </c>
      <c r="G20" s="117">
        <v>100.04049999999999</v>
      </c>
      <c r="H20" s="121">
        <v>103.83473256736809</v>
      </c>
      <c r="I20" s="112"/>
    </row>
    <row r="21" spans="1:12" ht="20.100000000000001" customHeight="1">
      <c r="A21" s="113"/>
      <c r="B21" s="116" t="s">
        <v>321</v>
      </c>
      <c r="C21" s="116"/>
      <c r="D21" s="117">
        <v>73.161429148945118</v>
      </c>
      <c r="E21" s="117">
        <v>76.632392609914973</v>
      </c>
      <c r="F21" s="117">
        <v>78.666861321918319</v>
      </c>
      <c r="G21" s="117">
        <v>97.792900000000003</v>
      </c>
      <c r="H21" s="121">
        <v>92.444031374685892</v>
      </c>
      <c r="I21" s="112"/>
    </row>
    <row r="22" spans="1:12" ht="20.100000000000001" customHeight="1">
      <c r="A22" s="113"/>
      <c r="B22" s="116" t="s">
        <v>320</v>
      </c>
      <c r="C22" s="116"/>
      <c r="D22" s="117">
        <v>96.266529558292277</v>
      </c>
      <c r="E22" s="117">
        <v>99.430424861975183</v>
      </c>
      <c r="F22" s="117">
        <v>99.81453014385832</v>
      </c>
      <c r="G22" s="117">
        <v>99.983800000000002</v>
      </c>
      <c r="H22" s="121">
        <v>99.376028827743042</v>
      </c>
      <c r="I22" s="112"/>
    </row>
    <row r="23" spans="1:12" ht="20.100000000000001" customHeight="1">
      <c r="A23" s="113"/>
      <c r="B23" s="116" t="s">
        <v>319</v>
      </c>
      <c r="C23" s="116"/>
      <c r="D23" s="117">
        <v>140.30921291465248</v>
      </c>
      <c r="E23" s="117">
        <v>104.58054250498743</v>
      </c>
      <c r="F23" s="117">
        <v>100.11324324820612</v>
      </c>
      <c r="G23" s="117">
        <v>100.00449999999999</v>
      </c>
      <c r="H23" s="121">
        <v>104.53121493638416</v>
      </c>
      <c r="I23" s="112"/>
      <c r="J23" s="122"/>
      <c r="L23" s="122"/>
    </row>
    <row r="24" spans="1:12" ht="20.100000000000001" customHeight="1">
      <c r="A24" s="113"/>
      <c r="B24" s="119" t="s">
        <v>318</v>
      </c>
      <c r="C24" s="116" t="s">
        <v>317</v>
      </c>
      <c r="D24" s="117">
        <v>145.98144717994646</v>
      </c>
      <c r="E24" s="117">
        <v>104.79817290901619</v>
      </c>
      <c r="F24" s="117">
        <v>100.09792871070988</v>
      </c>
      <c r="G24" s="117">
        <v>99.998199999999997</v>
      </c>
      <c r="H24" s="121">
        <v>104.66101638588067</v>
      </c>
      <c r="I24" s="112"/>
    </row>
    <row r="25" spans="1:12" ht="20.100000000000001" customHeight="1">
      <c r="A25" s="113"/>
      <c r="B25" s="116" t="s">
        <v>316</v>
      </c>
      <c r="C25" s="116"/>
      <c r="D25" s="117">
        <v>104.8911875211483</v>
      </c>
      <c r="E25" s="117">
        <v>98.588280719717545</v>
      </c>
      <c r="F25" s="117">
        <v>98.010735004360427</v>
      </c>
      <c r="G25" s="117">
        <v>99.975399999999993</v>
      </c>
      <c r="H25" s="121">
        <v>99.728047119364319</v>
      </c>
      <c r="I25" s="112"/>
    </row>
    <row r="26" spans="1:12" ht="20.100000000000001" customHeight="1">
      <c r="A26" s="113"/>
      <c r="B26" s="116" t="s">
        <v>315</v>
      </c>
      <c r="C26" s="116"/>
      <c r="D26" s="117">
        <v>116.59043734688461</v>
      </c>
      <c r="E26" s="117">
        <v>103.26567125808708</v>
      </c>
      <c r="F26" s="117">
        <v>101.18180330502484</v>
      </c>
      <c r="G26" s="117">
        <v>100.0651</v>
      </c>
      <c r="H26" s="121">
        <v>103.4754914546763</v>
      </c>
      <c r="I26" s="112"/>
    </row>
    <row r="27" spans="1:12" ht="20.100000000000001" customHeight="1">
      <c r="A27" s="113"/>
      <c r="B27" s="116"/>
      <c r="C27" s="116"/>
      <c r="D27" s="117"/>
      <c r="E27" s="117"/>
      <c r="F27" s="117"/>
      <c r="G27" s="117"/>
      <c r="H27" s="121"/>
      <c r="I27" s="112"/>
    </row>
    <row r="28" spans="1:12" ht="20.100000000000001" customHeight="1">
      <c r="A28" s="109" t="s">
        <v>314</v>
      </c>
      <c r="B28" s="123"/>
      <c r="C28" s="123"/>
      <c r="D28" s="124">
        <v>141.98259574220444</v>
      </c>
      <c r="E28" s="124">
        <v>130.52371804730649</v>
      </c>
      <c r="F28" s="124">
        <v>114.84358042841787</v>
      </c>
      <c r="G28" s="124">
        <v>102.4135</v>
      </c>
      <c r="H28" s="111">
        <v>124.19189662735423</v>
      </c>
      <c r="I28" s="112"/>
      <c r="J28" s="112"/>
    </row>
    <row r="29" spans="1:12" ht="20.100000000000001" customHeight="1">
      <c r="A29" s="109" t="s">
        <v>313</v>
      </c>
      <c r="B29" s="123"/>
      <c r="C29" s="123"/>
      <c r="D29" s="124">
        <v>109.18147559111056</v>
      </c>
      <c r="E29" s="124">
        <v>100.28672289723181</v>
      </c>
      <c r="F29" s="124">
        <v>101.05604575464452</v>
      </c>
      <c r="G29" s="124">
        <v>99.593199999999996</v>
      </c>
      <c r="H29" s="111">
        <v>100.26131840152219</v>
      </c>
      <c r="I29" s="112"/>
    </row>
    <row r="30" spans="1:12" ht="18.75" customHeight="1">
      <c r="A30" s="109" t="s">
        <v>312</v>
      </c>
      <c r="B30" s="125"/>
      <c r="C30" s="125"/>
      <c r="D30" s="126"/>
      <c r="E30" s="110">
        <v>2.5446985643234887</v>
      </c>
      <c r="F30" s="115"/>
      <c r="G30" s="110">
        <v>-0.03</v>
      </c>
      <c r="H30" s="111">
        <v>2.880505999335881</v>
      </c>
    </row>
    <row r="31" spans="1:12">
      <c r="A31" s="541"/>
      <c r="B31" s="541"/>
      <c r="C31" s="541"/>
      <c r="D31" s="541"/>
      <c r="E31" s="541"/>
      <c r="F31" s="541"/>
      <c r="G31" s="541"/>
      <c r="H31" s="541"/>
    </row>
  </sheetData>
  <mergeCells count="3">
    <mergeCell ref="D5:G5"/>
    <mergeCell ref="A1:H1"/>
    <mergeCell ref="A2:H2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21"/>
  <sheetViews>
    <sheetView tabSelected="1" view="pageLayout" topLeftCell="A16" zoomScaleNormal="100" workbookViewId="0">
      <selection activeCell="H9" sqref="H9"/>
    </sheetView>
  </sheetViews>
  <sheetFormatPr defaultColWidth="9.140625" defaultRowHeight="15"/>
  <cols>
    <col min="1" max="1" width="3.85546875" style="31" customWidth="1"/>
    <col min="2" max="2" width="29" style="31" customWidth="1"/>
    <col min="3" max="3" width="10.42578125" style="31" customWidth="1"/>
    <col min="4" max="4" width="10.5703125" style="31" customWidth="1"/>
    <col min="5" max="7" width="11.5703125" style="31" customWidth="1"/>
    <col min="8" max="16384" width="9.140625" style="31"/>
  </cols>
  <sheetData>
    <row r="1" spans="1:7" ht="20.100000000000001" customHeight="1">
      <c r="A1" s="542" t="s">
        <v>492</v>
      </c>
      <c r="B1" s="542"/>
      <c r="C1" s="542"/>
      <c r="D1" s="542"/>
      <c r="E1" s="542"/>
      <c r="F1" s="542"/>
      <c r="G1" s="542"/>
    </row>
    <row r="2" spans="1:7" ht="20.100000000000001" customHeight="1">
      <c r="A2" s="73"/>
      <c r="B2" s="30"/>
      <c r="C2" s="30"/>
      <c r="D2" s="30"/>
      <c r="E2" s="30"/>
      <c r="F2" s="30"/>
      <c r="G2" s="30"/>
    </row>
    <row r="3" spans="1:7" ht="20.100000000000001" customHeight="1">
      <c r="A3" s="34"/>
      <c r="B3" s="35"/>
      <c r="C3" s="35"/>
      <c r="D3" s="35"/>
      <c r="E3" s="35"/>
      <c r="F3" s="35"/>
      <c r="G3" s="36"/>
    </row>
    <row r="4" spans="1:7" ht="18" customHeight="1">
      <c r="A4" s="37"/>
      <c r="B4" s="37"/>
      <c r="C4" s="38" t="s">
        <v>1</v>
      </c>
      <c r="D4" s="38" t="s">
        <v>2</v>
      </c>
      <c r="E4" s="38" t="s">
        <v>66</v>
      </c>
      <c r="F4" s="38" t="s">
        <v>66</v>
      </c>
      <c r="G4" s="38" t="s">
        <v>65</v>
      </c>
    </row>
    <row r="5" spans="1:7" ht="18" customHeight="1">
      <c r="A5" s="40"/>
      <c r="B5" s="40"/>
      <c r="C5" s="41" t="s">
        <v>49</v>
      </c>
      <c r="D5" s="41" t="s">
        <v>50</v>
      </c>
      <c r="E5" s="41" t="s">
        <v>389</v>
      </c>
      <c r="F5" s="41" t="s">
        <v>389</v>
      </c>
      <c r="G5" s="41" t="s">
        <v>389</v>
      </c>
    </row>
    <row r="6" spans="1:7" ht="18" customHeight="1">
      <c r="A6" s="40"/>
      <c r="B6" s="40"/>
      <c r="C6" s="42" t="s">
        <v>3</v>
      </c>
      <c r="D6" s="42" t="s">
        <v>3</v>
      </c>
      <c r="E6" s="42" t="s">
        <v>64</v>
      </c>
      <c r="F6" s="42" t="s">
        <v>63</v>
      </c>
      <c r="G6" s="42" t="s">
        <v>63</v>
      </c>
    </row>
    <row r="7" spans="1:7" ht="18" customHeight="1">
      <c r="A7" s="40"/>
      <c r="B7" s="40"/>
      <c r="C7" s="43">
        <v>2020</v>
      </c>
      <c r="D7" s="43">
        <v>2020</v>
      </c>
      <c r="E7" s="43" t="s">
        <v>390</v>
      </c>
      <c r="F7" s="43" t="s">
        <v>62</v>
      </c>
      <c r="G7" s="43" t="s">
        <v>62</v>
      </c>
    </row>
    <row r="8" spans="1:7" ht="18" customHeight="1">
      <c r="A8" s="40"/>
      <c r="B8" s="40"/>
      <c r="C8" s="44"/>
      <c r="D8" s="44"/>
      <c r="E8" s="75"/>
      <c r="F8" s="75"/>
      <c r="G8" s="46"/>
    </row>
    <row r="9" spans="1:7" ht="18" customHeight="1">
      <c r="A9" s="76" t="s">
        <v>61</v>
      </c>
      <c r="B9" s="77"/>
      <c r="C9" s="88">
        <v>262696.64284065401</v>
      </c>
      <c r="D9" s="88">
        <v>1515565.2252820367</v>
      </c>
      <c r="E9" s="89">
        <v>216.40689983928917</v>
      </c>
      <c r="F9" s="89">
        <v>66.872999878172891</v>
      </c>
      <c r="G9" s="89">
        <v>72.46218764366246</v>
      </c>
    </row>
    <row r="10" spans="1:7" ht="18" customHeight="1">
      <c r="A10" s="90" t="s">
        <v>58</v>
      </c>
      <c r="B10" s="81"/>
      <c r="C10" s="91"/>
      <c r="D10" s="91"/>
      <c r="E10" s="92"/>
      <c r="F10" s="92"/>
      <c r="G10" s="92"/>
    </row>
    <row r="11" spans="1:7" ht="18" customHeight="1">
      <c r="A11" s="81"/>
      <c r="B11" s="81" t="s">
        <v>57</v>
      </c>
      <c r="C11" s="87">
        <v>262689.42708849401</v>
      </c>
      <c r="D11" s="87">
        <v>1512863.4364498768</v>
      </c>
      <c r="E11" s="93">
        <v>216.41318387614086</v>
      </c>
      <c r="F11" s="93">
        <v>67.104336687935785</v>
      </c>
      <c r="G11" s="93">
        <v>72.582426629551207</v>
      </c>
    </row>
    <row r="12" spans="1:7" ht="18" customHeight="1">
      <c r="A12" s="81"/>
      <c r="B12" s="81" t="s">
        <v>56</v>
      </c>
      <c r="C12" s="87">
        <v>7.215752160000001</v>
      </c>
      <c r="D12" s="87">
        <v>2701.7888321600003</v>
      </c>
      <c r="E12" s="93">
        <v>105.2</v>
      </c>
      <c r="F12" s="93">
        <v>0.52862653186813191</v>
      </c>
      <c r="G12" s="93">
        <v>37.591862828787548</v>
      </c>
    </row>
    <row r="13" spans="1:7" ht="18" customHeight="1">
      <c r="A13" s="90" t="s">
        <v>55</v>
      </c>
      <c r="B13" s="81"/>
      <c r="C13" s="88"/>
      <c r="D13" s="88"/>
      <c r="E13" s="89"/>
      <c r="F13" s="89"/>
      <c r="G13" s="89"/>
    </row>
    <row r="14" spans="1:7" ht="18" customHeight="1">
      <c r="A14" s="86"/>
      <c r="B14" s="86" t="s">
        <v>54</v>
      </c>
      <c r="C14" s="87">
        <v>291.04199999999997</v>
      </c>
      <c r="D14" s="87">
        <v>1762.5219999999999</v>
      </c>
      <c r="E14" s="93">
        <v>222.67941851568474</v>
      </c>
      <c r="F14" s="93">
        <v>47.434745848127363</v>
      </c>
      <c r="G14" s="93">
        <v>52.27797922926176</v>
      </c>
    </row>
    <row r="15" spans="1:7" ht="18" customHeight="1">
      <c r="A15" s="86"/>
      <c r="B15" s="86" t="s">
        <v>7</v>
      </c>
      <c r="C15" s="87">
        <v>568.44316654738498</v>
      </c>
      <c r="D15" s="87">
        <v>2033.2123958553234</v>
      </c>
      <c r="E15" s="93">
        <v>358.40000000000003</v>
      </c>
      <c r="F15" s="93">
        <v>91.183538835598696</v>
      </c>
      <c r="G15" s="93">
        <v>70.443123445578209</v>
      </c>
    </row>
    <row r="16" spans="1:7" ht="18" customHeight="1">
      <c r="A16" s="86"/>
      <c r="B16" s="86" t="s">
        <v>53</v>
      </c>
      <c r="C16" s="87">
        <v>16017.164661490762</v>
      </c>
      <c r="D16" s="87">
        <v>72050.009831391857</v>
      </c>
      <c r="E16" s="93">
        <v>141.4</v>
      </c>
      <c r="F16" s="93">
        <v>98.49601616133954</v>
      </c>
      <c r="G16" s="93">
        <v>89.61091076506834</v>
      </c>
    </row>
    <row r="17" spans="1:7" ht="18" customHeight="1">
      <c r="A17" s="86"/>
      <c r="B17" s="86" t="s">
        <v>8</v>
      </c>
      <c r="C17" s="87">
        <v>245256.26301261585</v>
      </c>
      <c r="D17" s="87">
        <v>1428426.8121547895</v>
      </c>
      <c r="E17" s="93">
        <v>223.8</v>
      </c>
      <c r="F17" s="93">
        <v>66.152518547442412</v>
      </c>
      <c r="G17" s="93">
        <v>72.038762987296892</v>
      </c>
    </row>
    <row r="18" spans="1:7" ht="18" customHeight="1">
      <c r="A18" s="86"/>
      <c r="B18" s="86" t="s">
        <v>52</v>
      </c>
      <c r="C18" s="87">
        <v>563.7299999999999</v>
      </c>
      <c r="D18" s="87">
        <v>11292.668900000001</v>
      </c>
      <c r="E18" s="93">
        <v>303.030303030303</v>
      </c>
      <c r="F18" s="93">
        <v>12.29026772477544</v>
      </c>
      <c r="G18" s="93">
        <v>51.316097472150361</v>
      </c>
    </row>
    <row r="19" spans="1:7" ht="18" customHeight="1">
      <c r="A19" s="86"/>
      <c r="B19" s="86"/>
      <c r="C19" s="87"/>
      <c r="D19" s="87"/>
      <c r="E19" s="93"/>
      <c r="F19" s="93"/>
      <c r="G19" s="93"/>
    </row>
    <row r="20" spans="1:7" ht="18" customHeight="1">
      <c r="A20" s="76" t="s">
        <v>391</v>
      </c>
      <c r="B20" s="77"/>
      <c r="C20" s="88">
        <v>11213.888653097234</v>
      </c>
      <c r="D20" s="88">
        <v>69354.479446570374</v>
      </c>
      <c r="E20" s="89">
        <v>230.53394421269306</v>
      </c>
      <c r="F20" s="89">
        <v>57.956393483490601</v>
      </c>
      <c r="G20" s="89">
        <v>67.892955736278509</v>
      </c>
    </row>
    <row r="21" spans="1:7" ht="18" customHeight="1">
      <c r="A21" s="90" t="s">
        <v>58</v>
      </c>
      <c r="B21" s="81"/>
      <c r="C21" s="91"/>
      <c r="D21" s="91"/>
      <c r="E21" s="92"/>
      <c r="F21" s="92"/>
      <c r="G21" s="92"/>
    </row>
    <row r="22" spans="1:7" ht="18" customHeight="1">
      <c r="A22" s="81"/>
      <c r="B22" s="81" t="s">
        <v>57</v>
      </c>
      <c r="C22" s="87">
        <v>11164.929094697234</v>
      </c>
      <c r="D22" s="87">
        <v>60044.53568817037</v>
      </c>
      <c r="E22" s="93">
        <v>231.69271247197676</v>
      </c>
      <c r="F22" s="93">
        <v>73.305721900911067</v>
      </c>
      <c r="G22" s="93">
        <v>74.13216968759896</v>
      </c>
    </row>
    <row r="23" spans="1:7" ht="18" customHeight="1">
      <c r="A23" s="81"/>
      <c r="B23" s="81" t="s">
        <v>56</v>
      </c>
      <c r="C23" s="87">
        <v>48.959558399999992</v>
      </c>
      <c r="D23" s="87">
        <v>9309.9500000000007</v>
      </c>
      <c r="E23" s="93">
        <v>107.69999999999999</v>
      </c>
      <c r="F23" s="93">
        <v>1.1888582001845465</v>
      </c>
      <c r="G23" s="93">
        <v>44.005975387701596</v>
      </c>
    </row>
    <row r="24" spans="1:7" ht="18" customHeight="1">
      <c r="A24" s="90" t="s">
        <v>55</v>
      </c>
      <c r="B24" s="81"/>
      <c r="C24" s="88"/>
      <c r="D24" s="88"/>
      <c r="E24" s="89"/>
      <c r="F24" s="89"/>
      <c r="G24" s="89"/>
    </row>
    <row r="25" spans="1:7" ht="18" customHeight="1">
      <c r="A25" s="86"/>
      <c r="B25" s="86" t="s">
        <v>54</v>
      </c>
      <c r="C25" s="87">
        <v>108.1</v>
      </c>
      <c r="D25" s="87">
        <v>828.93600000000004</v>
      </c>
      <c r="E25" s="93">
        <v>129.98798076923077</v>
      </c>
      <c r="F25" s="93">
        <v>46.585117358782561</v>
      </c>
      <c r="G25" s="93">
        <v>61.839689649927173</v>
      </c>
    </row>
    <row r="26" spans="1:7" ht="18" customHeight="1">
      <c r="A26" s="86"/>
      <c r="B26" s="86" t="s">
        <v>7</v>
      </c>
      <c r="C26" s="87">
        <v>22.580266486032741</v>
      </c>
      <c r="D26" s="87">
        <v>139.46261634158679</v>
      </c>
      <c r="E26" s="93">
        <v>236.60000000000002</v>
      </c>
      <c r="F26" s="93">
        <v>58.699999999999996</v>
      </c>
      <c r="G26" s="93">
        <v>73.067216510181723</v>
      </c>
    </row>
    <row r="27" spans="1:7" ht="18" customHeight="1">
      <c r="A27" s="86"/>
      <c r="B27" s="86" t="s">
        <v>53</v>
      </c>
      <c r="C27" s="87">
        <v>306.16837052390247</v>
      </c>
      <c r="D27" s="87">
        <v>1598.2795736329579</v>
      </c>
      <c r="E27" s="93">
        <v>141.70000000000002</v>
      </c>
      <c r="F27" s="93">
        <v>82.646417759838542</v>
      </c>
      <c r="G27" s="93">
        <v>85.809610129259084</v>
      </c>
    </row>
    <row r="28" spans="1:7" ht="18" customHeight="1">
      <c r="A28" s="86"/>
      <c r="B28" s="86" t="s">
        <v>8</v>
      </c>
      <c r="C28" s="87">
        <v>10293.297016087299</v>
      </c>
      <c r="D28" s="87">
        <v>51556.004556595828</v>
      </c>
      <c r="E28" s="93">
        <v>236.60000000000002</v>
      </c>
      <c r="F28" s="93">
        <v>82.166527196652723</v>
      </c>
      <c r="G28" s="93">
        <v>75.682018592089051</v>
      </c>
    </row>
    <row r="29" spans="1:7" ht="18" customHeight="1">
      <c r="A29" s="543"/>
      <c r="B29" s="543" t="s">
        <v>52</v>
      </c>
      <c r="C29" s="87">
        <v>483.69300000000004</v>
      </c>
      <c r="D29" s="87">
        <v>15231.796700000001</v>
      </c>
      <c r="E29" s="93">
        <v>235.95505617977528</v>
      </c>
      <c r="F29" s="93">
        <v>7.8262424344561525</v>
      </c>
      <c r="G29" s="93">
        <v>49.717153705480349</v>
      </c>
    </row>
    <row r="30" spans="1:7">
      <c r="A30" s="544"/>
      <c r="B30" s="544"/>
      <c r="C30" s="544"/>
      <c r="D30" s="545"/>
      <c r="E30" s="545"/>
      <c r="F30" s="545"/>
      <c r="G30" s="544"/>
    </row>
    <row r="31" spans="1:7">
      <c r="A31" s="65"/>
      <c r="B31" s="65"/>
      <c r="C31" s="65"/>
      <c r="D31" s="69"/>
      <c r="E31" s="69"/>
      <c r="F31" s="69"/>
      <c r="G31" s="65"/>
    </row>
    <row r="32" spans="1:7">
      <c r="A32" s="65"/>
      <c r="B32" s="65"/>
      <c r="C32" s="65"/>
      <c r="D32" s="69"/>
      <c r="E32" s="69"/>
      <c r="F32" s="69"/>
      <c r="G32" s="65"/>
    </row>
    <row r="33" spans="1:7">
      <c r="A33" s="65"/>
      <c r="B33" s="65"/>
      <c r="C33" s="65"/>
      <c r="D33" s="69"/>
      <c r="E33" s="69"/>
      <c r="F33" s="69"/>
      <c r="G33" s="65"/>
    </row>
    <row r="34" spans="1:7">
      <c r="A34" s="65"/>
      <c r="B34" s="65"/>
      <c r="C34" s="65"/>
      <c r="D34" s="69"/>
      <c r="E34" s="69"/>
      <c r="F34" s="69"/>
      <c r="G34" s="65"/>
    </row>
    <row r="35" spans="1:7">
      <c r="A35" s="65"/>
      <c r="B35" s="65"/>
      <c r="C35" s="65"/>
      <c r="D35" s="69"/>
      <c r="E35" s="69"/>
      <c r="F35" s="69"/>
      <c r="G35" s="65"/>
    </row>
    <row r="36" spans="1:7">
      <c r="A36" s="65"/>
      <c r="B36" s="65"/>
      <c r="C36" s="65"/>
      <c r="D36" s="69"/>
      <c r="E36" s="69"/>
      <c r="F36" s="69"/>
      <c r="G36" s="65"/>
    </row>
    <row r="37" spans="1:7">
      <c r="A37" s="65"/>
      <c r="B37" s="65"/>
      <c r="C37" s="65"/>
      <c r="D37" s="69"/>
      <c r="E37" s="69"/>
      <c r="F37" s="69"/>
      <c r="G37" s="65"/>
    </row>
    <row r="38" spans="1:7">
      <c r="A38" s="65"/>
      <c r="B38" s="65"/>
      <c r="C38" s="65"/>
      <c r="D38" s="69"/>
      <c r="E38" s="69"/>
      <c r="F38" s="69"/>
      <c r="G38" s="65"/>
    </row>
    <row r="39" spans="1:7">
      <c r="A39" s="65"/>
      <c r="B39" s="65"/>
      <c r="C39" s="65"/>
      <c r="D39" s="69"/>
      <c r="E39" s="69"/>
      <c r="F39" s="69"/>
      <c r="G39" s="65"/>
    </row>
    <row r="40" spans="1:7">
      <c r="A40" s="65"/>
      <c r="B40" s="65"/>
      <c r="C40" s="65"/>
      <c r="D40" s="69"/>
      <c r="E40" s="69"/>
      <c r="F40" s="69"/>
      <c r="G40" s="65"/>
    </row>
    <row r="41" spans="1:7">
      <c r="A41" s="65"/>
      <c r="B41" s="65"/>
      <c r="C41" s="65"/>
      <c r="D41" s="69"/>
      <c r="E41" s="69"/>
      <c r="F41" s="69"/>
      <c r="G41" s="65"/>
    </row>
    <row r="42" spans="1:7">
      <c r="A42" s="65"/>
      <c r="B42" s="65"/>
      <c r="C42" s="65"/>
      <c r="D42" s="69"/>
      <c r="E42" s="69"/>
      <c r="F42" s="69"/>
      <c r="G42" s="65"/>
    </row>
    <row r="43" spans="1:7">
      <c r="A43" s="65"/>
      <c r="B43" s="65"/>
      <c r="C43" s="65"/>
      <c r="D43" s="69"/>
      <c r="E43" s="69"/>
      <c r="F43" s="69"/>
      <c r="G43" s="65"/>
    </row>
    <row r="44" spans="1:7">
      <c r="A44" s="65"/>
      <c r="B44" s="65"/>
      <c r="C44" s="65"/>
      <c r="D44" s="69"/>
      <c r="E44" s="69"/>
      <c r="F44" s="69"/>
      <c r="G44" s="65"/>
    </row>
    <row r="45" spans="1:7">
      <c r="A45" s="65"/>
      <c r="B45" s="65"/>
      <c r="C45" s="65"/>
      <c r="D45" s="69"/>
      <c r="E45" s="69"/>
      <c r="F45" s="69"/>
      <c r="G45" s="65"/>
    </row>
    <row r="46" spans="1:7">
      <c r="A46" s="65"/>
      <c r="B46" s="65"/>
      <c r="C46" s="65"/>
      <c r="D46" s="69"/>
      <c r="E46" s="69"/>
      <c r="F46" s="69"/>
      <c r="G46" s="65"/>
    </row>
    <row r="47" spans="1:7">
      <c r="A47" s="65"/>
      <c r="B47" s="65"/>
      <c r="C47" s="65"/>
      <c r="D47" s="69"/>
      <c r="E47" s="69"/>
      <c r="F47" s="69"/>
      <c r="G47" s="65"/>
    </row>
    <row r="48" spans="1:7">
      <c r="A48" s="65"/>
      <c r="B48" s="65"/>
      <c r="C48" s="65"/>
      <c r="D48" s="69"/>
      <c r="E48" s="69"/>
      <c r="F48" s="69"/>
      <c r="G48" s="65"/>
    </row>
    <row r="49" spans="1:7">
      <c r="A49" s="65"/>
      <c r="B49" s="65"/>
      <c r="C49" s="65"/>
      <c r="D49" s="69"/>
      <c r="E49" s="69"/>
      <c r="F49" s="69"/>
      <c r="G49" s="65"/>
    </row>
    <row r="50" spans="1:7">
      <c r="A50" s="65"/>
      <c r="B50" s="65"/>
      <c r="C50" s="65"/>
      <c r="D50" s="69"/>
      <c r="E50" s="69"/>
      <c r="F50" s="69"/>
      <c r="G50" s="65"/>
    </row>
    <row r="51" spans="1:7">
      <c r="A51" s="65"/>
      <c r="B51" s="65"/>
      <c r="C51" s="65"/>
      <c r="D51" s="69"/>
      <c r="E51" s="69"/>
      <c r="F51" s="69"/>
      <c r="G51" s="65"/>
    </row>
    <row r="52" spans="1:7">
      <c r="A52" s="65"/>
      <c r="B52" s="65"/>
      <c r="C52" s="65"/>
      <c r="D52" s="69"/>
      <c r="E52" s="69"/>
      <c r="F52" s="69"/>
      <c r="G52" s="65"/>
    </row>
    <row r="53" spans="1:7">
      <c r="A53" s="65"/>
      <c r="B53" s="65"/>
      <c r="C53" s="65"/>
      <c r="D53" s="69"/>
      <c r="E53" s="69"/>
      <c r="F53" s="69"/>
      <c r="G53" s="65"/>
    </row>
    <row r="54" spans="1:7">
      <c r="A54" s="65"/>
      <c r="B54" s="65"/>
      <c r="C54" s="65"/>
      <c r="D54" s="69"/>
      <c r="E54" s="69"/>
      <c r="F54" s="69"/>
      <c r="G54" s="65"/>
    </row>
    <row r="55" spans="1:7">
      <c r="A55" s="65"/>
      <c r="B55" s="65"/>
      <c r="C55" s="65"/>
      <c r="D55" s="69"/>
      <c r="E55" s="69"/>
      <c r="F55" s="69"/>
      <c r="G55" s="65"/>
    </row>
    <row r="56" spans="1:7">
      <c r="A56" s="65"/>
      <c r="B56" s="65"/>
      <c r="C56" s="65"/>
      <c r="D56" s="69"/>
      <c r="E56" s="69"/>
      <c r="F56" s="69"/>
      <c r="G56" s="65"/>
    </row>
    <row r="57" spans="1:7">
      <c r="A57" s="65"/>
      <c r="B57" s="65"/>
      <c r="C57" s="65"/>
      <c r="D57" s="69"/>
      <c r="E57" s="69"/>
      <c r="F57" s="69"/>
      <c r="G57" s="65"/>
    </row>
    <row r="58" spans="1:7">
      <c r="A58" s="65"/>
      <c r="B58" s="65"/>
      <c r="C58" s="65"/>
      <c r="D58" s="69"/>
      <c r="E58" s="69"/>
      <c r="F58" s="69"/>
      <c r="G58" s="65"/>
    </row>
    <row r="59" spans="1:7">
      <c r="A59" s="65"/>
      <c r="B59" s="65"/>
      <c r="C59" s="65"/>
      <c r="D59" s="69"/>
      <c r="E59" s="69"/>
      <c r="F59" s="69"/>
      <c r="G59" s="65"/>
    </row>
    <row r="60" spans="1:7">
      <c r="A60" s="65"/>
      <c r="B60" s="65"/>
      <c r="C60" s="65"/>
      <c r="D60" s="69"/>
      <c r="E60" s="69"/>
      <c r="F60" s="69"/>
      <c r="G60" s="65"/>
    </row>
    <row r="61" spans="1:7">
      <c r="A61" s="65"/>
      <c r="B61" s="65"/>
      <c r="C61" s="65"/>
      <c r="D61" s="69"/>
      <c r="E61" s="69"/>
      <c r="F61" s="69"/>
      <c r="G61" s="65"/>
    </row>
    <row r="62" spans="1:7">
      <c r="A62" s="65"/>
      <c r="B62" s="65"/>
      <c r="C62" s="65"/>
      <c r="D62" s="69"/>
      <c r="E62" s="69"/>
      <c r="F62" s="69"/>
      <c r="G62" s="65"/>
    </row>
    <row r="63" spans="1:7">
      <c r="A63" s="65"/>
      <c r="B63" s="65"/>
      <c r="C63" s="65"/>
      <c r="D63" s="69"/>
      <c r="E63" s="69"/>
      <c r="F63" s="69"/>
      <c r="G63" s="65"/>
    </row>
    <row r="64" spans="1:7">
      <c r="A64" s="65"/>
      <c r="B64" s="65"/>
      <c r="C64" s="65"/>
      <c r="D64" s="69"/>
      <c r="E64" s="69"/>
      <c r="F64" s="69"/>
      <c r="G64" s="65"/>
    </row>
    <row r="65" spans="1:7">
      <c r="A65" s="65"/>
      <c r="B65" s="65"/>
      <c r="C65" s="65"/>
      <c r="D65" s="69"/>
      <c r="E65" s="69"/>
      <c r="F65" s="69"/>
      <c r="G65" s="65"/>
    </row>
    <row r="66" spans="1:7">
      <c r="A66" s="65"/>
      <c r="B66" s="65"/>
      <c r="C66" s="65"/>
      <c r="D66" s="69"/>
      <c r="E66" s="69"/>
      <c r="F66" s="69"/>
      <c r="G66" s="65"/>
    </row>
    <row r="67" spans="1:7">
      <c r="A67" s="65"/>
      <c r="B67" s="65"/>
      <c r="C67" s="65"/>
      <c r="D67" s="69"/>
      <c r="E67" s="69"/>
      <c r="F67" s="69"/>
      <c r="G67" s="65"/>
    </row>
    <row r="68" spans="1:7">
      <c r="A68" s="65"/>
      <c r="B68" s="65"/>
      <c r="C68" s="65"/>
      <c r="D68" s="69"/>
      <c r="E68" s="69"/>
      <c r="F68" s="69"/>
      <c r="G68" s="65"/>
    </row>
    <row r="69" spans="1:7">
      <c r="A69" s="65"/>
      <c r="B69" s="65"/>
      <c r="C69" s="65"/>
      <c r="D69" s="69"/>
      <c r="E69" s="69"/>
      <c r="F69" s="69"/>
      <c r="G69" s="65"/>
    </row>
    <row r="70" spans="1:7">
      <c r="A70" s="65"/>
      <c r="B70" s="65"/>
      <c r="C70" s="65"/>
      <c r="D70" s="69"/>
      <c r="E70" s="69"/>
      <c r="F70" s="69"/>
      <c r="G70" s="65"/>
    </row>
    <row r="71" spans="1:7">
      <c r="A71" s="65"/>
      <c r="B71" s="65"/>
      <c r="C71" s="65"/>
      <c r="D71" s="69"/>
      <c r="E71" s="69"/>
      <c r="F71" s="69"/>
      <c r="G71" s="65"/>
    </row>
    <row r="72" spans="1:7">
      <c r="A72" s="65"/>
      <c r="B72" s="65"/>
      <c r="C72" s="65"/>
      <c r="D72" s="69"/>
      <c r="E72" s="69"/>
      <c r="F72" s="69"/>
      <c r="G72" s="65"/>
    </row>
    <row r="73" spans="1:7" ht="18.75">
      <c r="A73" s="65"/>
      <c r="B73" s="65"/>
      <c r="C73" s="65"/>
      <c r="D73" s="69"/>
      <c r="E73" s="69"/>
      <c r="F73" s="69"/>
      <c r="G73" s="70"/>
    </row>
    <row r="74" spans="1:7" ht="18.75">
      <c r="A74" s="70"/>
      <c r="B74" s="70"/>
      <c r="C74" s="70"/>
      <c r="D74" s="71"/>
      <c r="E74" s="71"/>
      <c r="F74" s="71"/>
      <c r="G74" s="70"/>
    </row>
    <row r="75" spans="1:7" ht="18.75">
      <c r="A75" s="70"/>
      <c r="B75" s="70"/>
      <c r="C75" s="70"/>
      <c r="D75" s="71"/>
      <c r="E75" s="71"/>
      <c r="F75" s="71"/>
      <c r="G75" s="70"/>
    </row>
    <row r="76" spans="1:7" ht="15.75">
      <c r="A76" s="72"/>
      <c r="B76" s="72"/>
      <c r="C76" s="72"/>
      <c r="D76" s="71"/>
      <c r="E76" s="71"/>
      <c r="F76" s="71"/>
      <c r="G76" s="72"/>
    </row>
    <row r="77" spans="1:7" ht="15.75">
      <c r="A77" s="72"/>
      <c r="B77" s="72"/>
      <c r="C77" s="72"/>
      <c r="D77" s="71"/>
      <c r="E77" s="71"/>
      <c r="F77" s="71"/>
      <c r="G77" s="72"/>
    </row>
    <row r="78" spans="1:7" ht="15.75">
      <c r="A78" s="72"/>
      <c r="B78" s="72"/>
      <c r="C78" s="72"/>
      <c r="D78" s="71"/>
      <c r="E78" s="71"/>
      <c r="F78" s="71"/>
      <c r="G78" s="72"/>
    </row>
    <row r="79" spans="1:7" ht="15.75">
      <c r="A79" s="72"/>
      <c r="B79" s="72"/>
      <c r="C79" s="72"/>
      <c r="D79" s="71"/>
      <c r="E79" s="71"/>
      <c r="F79" s="71"/>
      <c r="G79" s="72"/>
    </row>
    <row r="80" spans="1:7" ht="15.75">
      <c r="A80" s="72"/>
      <c r="B80" s="72"/>
      <c r="C80" s="72"/>
      <c r="D80" s="71"/>
      <c r="E80" s="71"/>
      <c r="F80" s="71"/>
      <c r="G80" s="72"/>
    </row>
    <row r="81" spans="1:7" ht="15.75">
      <c r="A81" s="72"/>
      <c r="B81" s="72"/>
      <c r="C81" s="72"/>
      <c r="D81" s="71"/>
      <c r="E81" s="71"/>
      <c r="F81" s="71"/>
      <c r="G81" s="72"/>
    </row>
    <row r="82" spans="1:7" ht="15.75">
      <c r="A82" s="72"/>
      <c r="B82" s="72"/>
      <c r="C82" s="72"/>
      <c r="D82" s="71"/>
      <c r="E82" s="71"/>
      <c r="F82" s="71"/>
      <c r="G82" s="72"/>
    </row>
    <row r="83" spans="1:7">
      <c r="D83" s="71"/>
      <c r="E83" s="71"/>
      <c r="F83" s="71"/>
    </row>
    <row r="84" spans="1:7">
      <c r="D84" s="71"/>
      <c r="E84" s="71"/>
      <c r="F84" s="71"/>
    </row>
    <row r="85" spans="1:7">
      <c r="D85" s="71"/>
      <c r="E85" s="71"/>
      <c r="F85" s="71"/>
    </row>
    <row r="86" spans="1:7">
      <c r="D86" s="71"/>
      <c r="E86" s="71"/>
      <c r="F86" s="71"/>
    </row>
    <row r="87" spans="1:7">
      <c r="D87" s="71"/>
      <c r="E87" s="71"/>
      <c r="F87" s="71"/>
    </row>
    <row r="88" spans="1:7">
      <c r="D88" s="71"/>
      <c r="E88" s="71"/>
      <c r="F88" s="71"/>
    </row>
    <row r="89" spans="1:7">
      <c r="D89" s="71"/>
      <c r="E89" s="71"/>
      <c r="F89" s="71"/>
    </row>
    <row r="90" spans="1:7">
      <c r="D90" s="71"/>
      <c r="E90" s="71"/>
      <c r="F90" s="71"/>
    </row>
    <row r="91" spans="1:7">
      <c r="D91" s="71"/>
      <c r="E91" s="71"/>
      <c r="F91" s="71"/>
    </row>
    <row r="92" spans="1:7">
      <c r="D92" s="71"/>
      <c r="E92" s="71"/>
      <c r="F92" s="71"/>
    </row>
    <row r="93" spans="1:7">
      <c r="D93" s="71"/>
      <c r="E93" s="71"/>
      <c r="F93" s="71"/>
    </row>
    <row r="94" spans="1:7">
      <c r="D94" s="71"/>
      <c r="E94" s="71"/>
      <c r="F94" s="71"/>
    </row>
    <row r="95" spans="1:7">
      <c r="D95" s="71"/>
      <c r="E95" s="71"/>
      <c r="F95" s="71"/>
    </row>
    <row r="96" spans="1:7">
      <c r="D96" s="71"/>
      <c r="E96" s="71"/>
      <c r="F96" s="71"/>
    </row>
    <row r="97" spans="4:6">
      <c r="D97" s="71"/>
      <c r="E97" s="71"/>
      <c r="F97" s="71"/>
    </row>
    <row r="98" spans="4:6">
      <c r="D98" s="71"/>
      <c r="E98" s="71"/>
      <c r="F98" s="71"/>
    </row>
    <row r="99" spans="4:6">
      <c r="D99" s="71"/>
      <c r="E99" s="71"/>
      <c r="F99" s="71"/>
    </row>
    <row r="100" spans="4:6">
      <c r="D100" s="71"/>
      <c r="E100" s="71"/>
      <c r="F100" s="71"/>
    </row>
    <row r="101" spans="4:6">
      <c r="D101" s="71"/>
      <c r="E101" s="71"/>
      <c r="F101" s="71"/>
    </row>
    <row r="102" spans="4:6">
      <c r="D102" s="71"/>
      <c r="E102" s="71"/>
      <c r="F102" s="71"/>
    </row>
    <row r="103" spans="4:6">
      <c r="D103" s="71"/>
      <c r="E103" s="71"/>
      <c r="F103" s="71"/>
    </row>
    <row r="104" spans="4:6">
      <c r="D104" s="71"/>
      <c r="E104" s="71"/>
      <c r="F104" s="71"/>
    </row>
    <row r="105" spans="4:6">
      <c r="D105" s="71"/>
      <c r="E105" s="71"/>
      <c r="F105" s="71"/>
    </row>
    <row r="106" spans="4:6">
      <c r="D106" s="71"/>
      <c r="E106" s="71"/>
      <c r="F106" s="71"/>
    </row>
    <row r="107" spans="4:6">
      <c r="D107" s="71"/>
      <c r="E107" s="71"/>
      <c r="F107" s="71"/>
    </row>
    <row r="108" spans="4:6">
      <c r="D108" s="71"/>
      <c r="E108" s="71"/>
      <c r="F108" s="71"/>
    </row>
    <row r="109" spans="4:6">
      <c r="D109" s="71"/>
      <c r="E109" s="71"/>
      <c r="F109" s="71"/>
    </row>
    <row r="110" spans="4:6">
      <c r="D110" s="71"/>
      <c r="E110" s="71"/>
      <c r="F110" s="71"/>
    </row>
    <row r="111" spans="4:6">
      <c r="D111" s="71"/>
      <c r="E111" s="71"/>
      <c r="F111" s="71"/>
    </row>
    <row r="112" spans="4:6">
      <c r="D112" s="71"/>
      <c r="E112" s="71"/>
      <c r="F112" s="71"/>
    </row>
    <row r="113" spans="4:6">
      <c r="D113" s="71"/>
      <c r="E113" s="71"/>
      <c r="F113" s="71"/>
    </row>
    <row r="114" spans="4:6">
      <c r="D114" s="71"/>
      <c r="E114" s="71"/>
      <c r="F114" s="71"/>
    </row>
    <row r="115" spans="4:6">
      <c r="D115" s="71"/>
      <c r="E115" s="71"/>
      <c r="F115" s="71"/>
    </row>
    <row r="116" spans="4:6">
      <c r="D116" s="71"/>
      <c r="E116" s="71"/>
      <c r="F116" s="71"/>
    </row>
    <row r="117" spans="4:6">
      <c r="D117" s="71"/>
      <c r="E117" s="71"/>
      <c r="F117" s="71"/>
    </row>
    <row r="118" spans="4:6">
      <c r="D118" s="71"/>
      <c r="E118" s="71"/>
      <c r="F118" s="71"/>
    </row>
    <row r="119" spans="4:6">
      <c r="D119" s="71"/>
      <c r="E119" s="71"/>
      <c r="F119" s="71"/>
    </row>
    <row r="120" spans="4:6">
      <c r="D120" s="71"/>
      <c r="E120" s="71"/>
      <c r="F120" s="71"/>
    </row>
    <row r="121" spans="4:6">
      <c r="D121" s="71"/>
      <c r="E121" s="71"/>
      <c r="F121" s="71"/>
    </row>
  </sheetData>
  <mergeCells count="1">
    <mergeCell ref="A1:G1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66"/>
  <sheetViews>
    <sheetView tabSelected="1" view="pageLayout" topLeftCell="A25" zoomScaleNormal="100" workbookViewId="0">
      <selection activeCell="H9" sqref="H9"/>
    </sheetView>
  </sheetViews>
  <sheetFormatPr defaultRowHeight="15"/>
  <cols>
    <col min="1" max="1" width="3.85546875" style="74" customWidth="1"/>
    <col min="2" max="2" width="29" style="74" customWidth="1"/>
    <col min="3" max="3" width="10.42578125" style="74" customWidth="1"/>
    <col min="4" max="4" width="10.5703125" style="74" customWidth="1"/>
    <col min="5" max="7" width="11.5703125" style="74" customWidth="1"/>
    <col min="8" max="16384" width="9.140625" style="74"/>
  </cols>
  <sheetData>
    <row r="1" spans="1:7" ht="20.100000000000001" customHeight="1">
      <c r="A1" s="542" t="s">
        <v>493</v>
      </c>
      <c r="B1" s="542"/>
      <c r="C1" s="542"/>
      <c r="D1" s="542"/>
      <c r="E1" s="542"/>
      <c r="F1" s="542"/>
      <c r="G1" s="542"/>
    </row>
    <row r="2" spans="1:7" ht="20.100000000000001" customHeight="1">
      <c r="A2" s="73"/>
      <c r="B2" s="30"/>
      <c r="C2" s="30"/>
      <c r="D2" s="30"/>
      <c r="E2" s="30"/>
      <c r="F2" s="30"/>
      <c r="G2" s="30"/>
    </row>
    <row r="3" spans="1:7" ht="20.100000000000001" customHeight="1">
      <c r="A3" s="34"/>
      <c r="B3" s="35"/>
      <c r="C3" s="35"/>
      <c r="D3" s="35"/>
      <c r="E3" s="35"/>
      <c r="F3" s="35"/>
      <c r="G3" s="36"/>
    </row>
    <row r="4" spans="1:7">
      <c r="A4" s="37"/>
      <c r="B4" s="37"/>
      <c r="C4" s="38" t="s">
        <v>1</v>
      </c>
      <c r="D4" s="38" t="s">
        <v>2</v>
      </c>
      <c r="E4" s="38" t="s">
        <v>66</v>
      </c>
      <c r="F4" s="38" t="s">
        <v>66</v>
      </c>
      <c r="G4" s="38" t="s">
        <v>65</v>
      </c>
    </row>
    <row r="5" spans="1:7">
      <c r="A5" s="40"/>
      <c r="B5" s="40"/>
      <c r="C5" s="41" t="s">
        <v>49</v>
      </c>
      <c r="D5" s="41" t="s">
        <v>50</v>
      </c>
      <c r="E5" s="41" t="s">
        <v>389</v>
      </c>
      <c r="F5" s="41" t="s">
        <v>389</v>
      </c>
      <c r="G5" s="41" t="s">
        <v>389</v>
      </c>
    </row>
    <row r="6" spans="1:7">
      <c r="A6" s="40"/>
      <c r="B6" s="40"/>
      <c r="C6" s="42" t="s">
        <v>3</v>
      </c>
      <c r="D6" s="42" t="s">
        <v>3</v>
      </c>
      <c r="E6" s="42" t="s">
        <v>64</v>
      </c>
      <c r="F6" s="42" t="s">
        <v>63</v>
      </c>
      <c r="G6" s="42" t="s">
        <v>63</v>
      </c>
    </row>
    <row r="7" spans="1:7">
      <c r="A7" s="40"/>
      <c r="B7" s="40"/>
      <c r="C7" s="43">
        <v>2020</v>
      </c>
      <c r="D7" s="43">
        <v>2020</v>
      </c>
      <c r="E7" s="43" t="s">
        <v>390</v>
      </c>
      <c r="F7" s="43" t="s">
        <v>62</v>
      </c>
      <c r="G7" s="43" t="s">
        <v>62</v>
      </c>
    </row>
    <row r="8" spans="1:7" ht="20.100000000000001" customHeight="1">
      <c r="A8" s="40"/>
      <c r="B8" s="40"/>
      <c r="C8" s="44"/>
      <c r="D8" s="44"/>
      <c r="E8" s="75"/>
      <c r="F8" s="75"/>
      <c r="G8" s="46"/>
    </row>
    <row r="9" spans="1:7" ht="20.100000000000001" customHeight="1">
      <c r="A9" s="76" t="s">
        <v>60</v>
      </c>
      <c r="B9" s="77"/>
      <c r="C9" s="78">
        <v>145020.21794354683</v>
      </c>
      <c r="D9" s="78">
        <v>683951.45941752335</v>
      </c>
      <c r="E9" s="79">
        <v>131.69647851964029</v>
      </c>
      <c r="F9" s="79">
        <v>96.049654204064439</v>
      </c>
      <c r="G9" s="79">
        <v>94.070685665189615</v>
      </c>
    </row>
    <row r="10" spans="1:7" ht="20.100000000000001" customHeight="1">
      <c r="A10" s="80" t="s">
        <v>58</v>
      </c>
      <c r="B10" s="81"/>
      <c r="C10" s="82"/>
      <c r="D10" s="82"/>
      <c r="E10" s="83"/>
      <c r="F10" s="83"/>
      <c r="G10" s="83"/>
    </row>
    <row r="11" spans="1:7" ht="20.100000000000001" customHeight="1">
      <c r="A11" s="81"/>
      <c r="B11" s="81" t="s">
        <v>57</v>
      </c>
      <c r="C11" s="84">
        <v>142237.0747450132</v>
      </c>
      <c r="D11" s="84">
        <v>669942.45683440194</v>
      </c>
      <c r="E11" s="85">
        <v>132.28202669427867</v>
      </c>
      <c r="F11" s="85">
        <v>96.283715465845447</v>
      </c>
      <c r="G11" s="85">
        <v>94.151368464908529</v>
      </c>
    </row>
    <row r="12" spans="1:7" ht="20.100000000000001" customHeight="1">
      <c r="A12" s="81"/>
      <c r="B12" s="81" t="s">
        <v>56</v>
      </c>
      <c r="C12" s="84">
        <v>2783.1431985336103</v>
      </c>
      <c r="D12" s="84">
        <v>14009.002583121379</v>
      </c>
      <c r="E12" s="85">
        <v>107.4</v>
      </c>
      <c r="F12" s="85">
        <v>85.435349271945014</v>
      </c>
      <c r="G12" s="85">
        <v>90.367324781193275</v>
      </c>
    </row>
    <row r="13" spans="1:7" ht="20.100000000000001" customHeight="1">
      <c r="A13" s="80" t="s">
        <v>55</v>
      </c>
      <c r="B13" s="81"/>
      <c r="C13" s="78"/>
      <c r="D13" s="78"/>
      <c r="E13" s="79"/>
      <c r="F13" s="79"/>
      <c r="G13" s="79"/>
    </row>
    <row r="14" spans="1:7" ht="20.100000000000001" customHeight="1">
      <c r="A14" s="86"/>
      <c r="B14" s="86" t="s">
        <v>54</v>
      </c>
      <c r="C14" s="84">
        <v>469.7</v>
      </c>
      <c r="D14" s="84">
        <v>2049.6999999999998</v>
      </c>
      <c r="E14" s="85">
        <v>120.99433281813499</v>
      </c>
      <c r="F14" s="85">
        <v>97.000814566363189</v>
      </c>
      <c r="G14" s="85">
        <v>94.444590108130754</v>
      </c>
    </row>
    <row r="15" spans="1:7" ht="20.100000000000001" customHeight="1">
      <c r="A15" s="86"/>
      <c r="B15" s="86" t="s">
        <v>7</v>
      </c>
      <c r="C15" s="84">
        <v>6589.1436548082447</v>
      </c>
      <c r="D15" s="84">
        <v>31346.742296733926</v>
      </c>
      <c r="E15" s="85">
        <v>123.10000000000001</v>
      </c>
      <c r="F15" s="85">
        <v>96.8</v>
      </c>
      <c r="G15" s="85">
        <v>93.450232740934908</v>
      </c>
    </row>
    <row r="16" spans="1:7" ht="20.100000000000001" customHeight="1">
      <c r="A16" s="86"/>
      <c r="B16" s="86" t="s">
        <v>53</v>
      </c>
      <c r="C16" s="84">
        <v>24388.673180352183</v>
      </c>
      <c r="D16" s="84">
        <v>117410.95367752103</v>
      </c>
      <c r="E16" s="85">
        <v>117.19999999999999</v>
      </c>
      <c r="F16" s="85">
        <v>90.5</v>
      </c>
      <c r="G16" s="85">
        <v>93.446052467260699</v>
      </c>
    </row>
    <row r="17" spans="1:7" ht="20.100000000000001" customHeight="1">
      <c r="A17" s="86"/>
      <c r="B17" s="86" t="s">
        <v>8</v>
      </c>
      <c r="C17" s="84">
        <v>113553.62404158639</v>
      </c>
      <c r="D17" s="84">
        <v>533026.05557646835</v>
      </c>
      <c r="E17" s="85">
        <v>135.9</v>
      </c>
      <c r="F17" s="85">
        <v>97.3</v>
      </c>
      <c r="G17" s="85">
        <v>94.251974354816383</v>
      </c>
    </row>
    <row r="18" spans="1:7" ht="20.100000000000001" customHeight="1">
      <c r="A18" s="86"/>
      <c r="B18" s="86" t="s">
        <v>52</v>
      </c>
      <c r="C18" s="84">
        <v>19.077066800000001</v>
      </c>
      <c r="D18" s="84">
        <v>118.0078668</v>
      </c>
      <c r="E18" s="85">
        <v>192.1</v>
      </c>
      <c r="F18" s="85">
        <v>47.711751700680274</v>
      </c>
      <c r="G18" s="85">
        <v>70.07291426931485</v>
      </c>
    </row>
    <row r="19" spans="1:7" ht="20.100000000000001" customHeight="1">
      <c r="A19" s="86"/>
      <c r="B19" s="86"/>
      <c r="C19" s="84"/>
      <c r="D19" s="84"/>
      <c r="E19" s="85"/>
      <c r="F19" s="85"/>
      <c r="G19" s="85"/>
    </row>
    <row r="20" spans="1:7" ht="20.100000000000001" customHeight="1">
      <c r="A20" s="76" t="s">
        <v>59</v>
      </c>
      <c r="B20" s="77"/>
      <c r="C20" s="78">
        <v>28189.47477925479</v>
      </c>
      <c r="D20" s="78">
        <v>132456.64418640049</v>
      </c>
      <c r="E20" s="79">
        <v>129.33047109029386</v>
      </c>
      <c r="F20" s="79">
        <v>95.325254512737772</v>
      </c>
      <c r="G20" s="79">
        <v>93.250312714446693</v>
      </c>
    </row>
    <row r="21" spans="1:7" ht="20.100000000000001" customHeight="1">
      <c r="A21" s="80" t="s">
        <v>58</v>
      </c>
      <c r="B21" s="81"/>
      <c r="C21" s="82"/>
      <c r="D21" s="82"/>
      <c r="E21" s="83"/>
      <c r="F21" s="83"/>
      <c r="G21" s="83"/>
    </row>
    <row r="22" spans="1:7" ht="20.100000000000001" customHeight="1">
      <c r="A22" s="81"/>
      <c r="B22" s="81" t="s">
        <v>57</v>
      </c>
      <c r="C22" s="84">
        <v>16711.915108768757</v>
      </c>
      <c r="D22" s="87">
        <v>71206.399999999994</v>
      </c>
      <c r="E22" s="85">
        <v>159.33518948194634</v>
      </c>
      <c r="F22" s="85">
        <v>103.2459441178469</v>
      </c>
      <c r="G22" s="85">
        <v>92.157236992215076</v>
      </c>
    </row>
    <row r="23" spans="1:7" ht="20.100000000000001" customHeight="1">
      <c r="A23" s="81"/>
      <c r="B23" s="81" t="s">
        <v>56</v>
      </c>
      <c r="C23" s="84">
        <v>11477.559670486031</v>
      </c>
      <c r="D23" s="84">
        <v>61250.182458451265</v>
      </c>
      <c r="E23" s="85">
        <v>101.49999999999999</v>
      </c>
      <c r="F23" s="85">
        <v>85.747015518643721</v>
      </c>
      <c r="G23" s="85">
        <v>94.554119622208191</v>
      </c>
    </row>
    <row r="24" spans="1:7" ht="20.100000000000001" customHeight="1">
      <c r="A24" s="80" t="s">
        <v>55</v>
      </c>
      <c r="B24" s="81"/>
      <c r="C24" s="78"/>
      <c r="D24" s="78"/>
      <c r="E24" s="79"/>
      <c r="F24" s="79"/>
      <c r="G24" s="79"/>
    </row>
    <row r="25" spans="1:7" ht="20.100000000000001" customHeight="1">
      <c r="A25" s="86"/>
      <c r="B25" s="86" t="s">
        <v>54</v>
      </c>
      <c r="C25" s="84">
        <v>312.28500000000003</v>
      </c>
      <c r="D25" s="84">
        <v>1432.4470000000001</v>
      </c>
      <c r="E25" s="85">
        <v>110.15343915343917</v>
      </c>
      <c r="F25" s="85">
        <v>89.883854985844621</v>
      </c>
      <c r="G25" s="85">
        <v>95.193670774979708</v>
      </c>
    </row>
    <row r="26" spans="1:7" ht="20.100000000000001" customHeight="1">
      <c r="A26" s="86"/>
      <c r="B26" s="86" t="s">
        <v>7</v>
      </c>
      <c r="C26" s="84">
        <v>14166.893450058587</v>
      </c>
      <c r="D26" s="84">
        <v>66271.981840040462</v>
      </c>
      <c r="E26" s="85">
        <v>128.19999999999999</v>
      </c>
      <c r="F26" s="85">
        <v>99.8</v>
      </c>
      <c r="G26" s="85">
        <v>94.588201755051216</v>
      </c>
    </row>
    <row r="27" spans="1:7" ht="20.100000000000001" customHeight="1">
      <c r="A27" s="86"/>
      <c r="B27" s="86" t="s">
        <v>53</v>
      </c>
      <c r="C27" s="84">
        <v>5365.4281684909311</v>
      </c>
      <c r="D27" s="84">
        <v>25551.705517948045</v>
      </c>
      <c r="E27" s="85">
        <v>119.9</v>
      </c>
      <c r="F27" s="85">
        <v>91.3</v>
      </c>
      <c r="G27" s="85">
        <v>94.330710014180326</v>
      </c>
    </row>
    <row r="28" spans="1:7" ht="20.100000000000001" customHeight="1">
      <c r="A28" s="86"/>
      <c r="B28" s="86" t="s">
        <v>8</v>
      </c>
      <c r="C28" s="84">
        <v>8307.1640566252718</v>
      </c>
      <c r="D28" s="84">
        <v>37607.566124331977</v>
      </c>
      <c r="E28" s="85">
        <v>139.19999999999999</v>
      </c>
      <c r="F28" s="85">
        <v>97.5</v>
      </c>
      <c r="G28" s="85">
        <v>93.251555476329827</v>
      </c>
    </row>
    <row r="29" spans="1:7" ht="20.100000000000001" customHeight="1">
      <c r="A29" s="86"/>
      <c r="B29" s="86" t="s">
        <v>52</v>
      </c>
      <c r="C29" s="84">
        <v>37.704104079999993</v>
      </c>
      <c r="D29" s="84">
        <v>1592.9437040799999</v>
      </c>
      <c r="E29" s="85">
        <v>191.98</v>
      </c>
      <c r="F29" s="85">
        <v>5.9630087110548784</v>
      </c>
      <c r="G29" s="85">
        <v>52.070597021443511</v>
      </c>
    </row>
    <row r="30" spans="1:7" ht="20.100000000000001" customHeight="1">
      <c r="A30" s="544"/>
      <c r="B30" s="544"/>
      <c r="C30" s="544"/>
      <c r="D30" s="545"/>
      <c r="E30" s="545"/>
      <c r="F30" s="545"/>
      <c r="G30" s="544"/>
    </row>
    <row r="31" spans="1:7" ht="20.100000000000001" customHeight="1">
      <c r="A31" s="65"/>
      <c r="B31" s="65"/>
      <c r="C31" s="65"/>
      <c r="D31" s="69"/>
      <c r="E31" s="69"/>
      <c r="F31" s="69"/>
      <c r="G31" s="65"/>
    </row>
    <row r="32" spans="1:7">
      <c r="A32" s="65"/>
      <c r="B32" s="65"/>
      <c r="C32" s="65"/>
      <c r="D32" s="69"/>
      <c r="E32" s="69"/>
      <c r="F32" s="69"/>
      <c r="G32" s="65"/>
    </row>
    <row r="33" spans="1:7">
      <c r="A33" s="65"/>
      <c r="B33" s="65"/>
      <c r="C33" s="65"/>
      <c r="D33" s="69"/>
      <c r="E33" s="69"/>
      <c r="F33" s="69"/>
      <c r="G33" s="65"/>
    </row>
    <row r="34" spans="1:7">
      <c r="A34" s="65"/>
      <c r="B34" s="65"/>
      <c r="C34" s="65"/>
      <c r="D34" s="69"/>
      <c r="E34" s="69"/>
      <c r="F34" s="69"/>
      <c r="G34" s="65"/>
    </row>
    <row r="35" spans="1:7">
      <c r="A35" s="65"/>
      <c r="B35" s="65"/>
      <c r="C35" s="65"/>
      <c r="D35" s="69"/>
      <c r="E35" s="69"/>
      <c r="F35" s="69"/>
      <c r="G35" s="65"/>
    </row>
    <row r="36" spans="1:7">
      <c r="A36" s="65"/>
      <c r="B36" s="65"/>
      <c r="C36" s="65"/>
      <c r="D36" s="69"/>
      <c r="E36" s="69"/>
      <c r="F36" s="69"/>
      <c r="G36" s="65"/>
    </row>
    <row r="37" spans="1:7">
      <c r="A37" s="65"/>
      <c r="B37" s="65"/>
      <c r="C37" s="65"/>
      <c r="D37" s="69"/>
      <c r="E37" s="69"/>
      <c r="F37" s="69"/>
      <c r="G37" s="65"/>
    </row>
    <row r="38" spans="1:7">
      <c r="A38" s="65"/>
      <c r="B38" s="65"/>
      <c r="C38" s="65"/>
      <c r="D38" s="69"/>
      <c r="E38" s="69"/>
      <c r="F38" s="69"/>
      <c r="G38" s="65"/>
    </row>
    <row r="39" spans="1:7">
      <c r="A39" s="65"/>
      <c r="B39" s="65"/>
      <c r="C39" s="65"/>
      <c r="D39" s="69"/>
      <c r="E39" s="69"/>
      <c r="F39" s="69"/>
      <c r="G39" s="65"/>
    </row>
    <row r="40" spans="1:7">
      <c r="A40" s="65"/>
      <c r="B40" s="65"/>
      <c r="C40" s="65"/>
      <c r="D40" s="69"/>
      <c r="E40" s="69"/>
      <c r="F40" s="69"/>
      <c r="G40" s="65"/>
    </row>
    <row r="41" spans="1:7">
      <c r="A41" s="65"/>
      <c r="B41" s="65"/>
      <c r="C41" s="65"/>
      <c r="D41" s="69"/>
      <c r="E41" s="69"/>
      <c r="F41" s="69"/>
      <c r="G41" s="65"/>
    </row>
    <row r="42" spans="1:7">
      <c r="A42" s="65"/>
      <c r="B42" s="65"/>
      <c r="C42" s="65"/>
      <c r="D42" s="69"/>
      <c r="E42" s="69"/>
      <c r="F42" s="69"/>
      <c r="G42" s="65"/>
    </row>
    <row r="43" spans="1:7">
      <c r="A43" s="65"/>
      <c r="B43" s="65"/>
      <c r="C43" s="65"/>
      <c r="D43" s="69"/>
      <c r="E43" s="69"/>
      <c r="F43" s="69"/>
      <c r="G43" s="65"/>
    </row>
    <row r="44" spans="1:7">
      <c r="A44" s="65"/>
      <c r="B44" s="65"/>
      <c r="C44" s="65"/>
      <c r="D44" s="69"/>
      <c r="E44" s="69"/>
      <c r="F44" s="69"/>
      <c r="G44" s="65"/>
    </row>
    <row r="45" spans="1:7">
      <c r="A45" s="65"/>
      <c r="B45" s="65"/>
      <c r="C45" s="65"/>
      <c r="D45" s="69"/>
      <c r="E45" s="69"/>
      <c r="F45" s="69"/>
      <c r="G45" s="65"/>
    </row>
    <row r="46" spans="1:7">
      <c r="A46" s="65"/>
      <c r="B46" s="65"/>
      <c r="C46" s="65"/>
      <c r="D46" s="69"/>
      <c r="E46" s="69"/>
      <c r="F46" s="69"/>
      <c r="G46" s="65"/>
    </row>
    <row r="47" spans="1:7">
      <c r="A47" s="65"/>
      <c r="B47" s="65"/>
      <c r="C47" s="65"/>
      <c r="D47" s="69"/>
      <c r="E47" s="69"/>
      <c r="F47" s="69"/>
      <c r="G47" s="65"/>
    </row>
    <row r="48" spans="1:7">
      <c r="A48" s="65"/>
      <c r="B48" s="65"/>
      <c r="C48" s="65"/>
      <c r="D48" s="69"/>
      <c r="E48" s="69"/>
      <c r="F48" s="69"/>
      <c r="G48" s="65"/>
    </row>
    <row r="49" spans="1:7">
      <c r="A49" s="65"/>
      <c r="B49" s="65"/>
      <c r="C49" s="65"/>
      <c r="D49" s="69"/>
      <c r="E49" s="69"/>
      <c r="F49" s="69"/>
      <c r="G49" s="65"/>
    </row>
    <row r="50" spans="1:7">
      <c r="A50" s="65"/>
      <c r="B50" s="65"/>
      <c r="C50" s="65"/>
      <c r="D50" s="69"/>
      <c r="E50" s="69"/>
      <c r="F50" s="69"/>
      <c r="G50" s="65"/>
    </row>
    <row r="51" spans="1:7">
      <c r="A51" s="65"/>
      <c r="B51" s="65"/>
      <c r="C51" s="65"/>
      <c r="D51" s="69"/>
      <c r="E51" s="69"/>
      <c r="F51" s="69"/>
      <c r="G51" s="65"/>
    </row>
    <row r="52" spans="1:7">
      <c r="A52" s="65"/>
      <c r="B52" s="65"/>
      <c r="C52" s="65"/>
      <c r="D52" s="69"/>
      <c r="E52" s="69"/>
      <c r="F52" s="69"/>
      <c r="G52" s="65"/>
    </row>
    <row r="53" spans="1:7">
      <c r="A53" s="65"/>
      <c r="B53" s="65"/>
      <c r="C53" s="65"/>
      <c r="D53" s="69"/>
      <c r="E53" s="69"/>
      <c r="F53" s="69"/>
      <c r="G53" s="65"/>
    </row>
    <row r="54" spans="1:7">
      <c r="A54" s="65"/>
      <c r="B54" s="65"/>
      <c r="C54" s="65"/>
      <c r="D54" s="69"/>
      <c r="E54" s="69"/>
      <c r="F54" s="69"/>
      <c r="G54" s="65"/>
    </row>
    <row r="55" spans="1:7">
      <c r="A55" s="65"/>
      <c r="B55" s="65"/>
      <c r="C55" s="65"/>
      <c r="D55" s="69"/>
      <c r="E55" s="69"/>
      <c r="F55" s="69"/>
      <c r="G55" s="65"/>
    </row>
    <row r="56" spans="1:7">
      <c r="A56" s="65"/>
      <c r="B56" s="65"/>
      <c r="C56" s="65"/>
      <c r="D56" s="69"/>
      <c r="E56" s="69"/>
      <c r="F56" s="69"/>
      <c r="G56" s="65"/>
    </row>
    <row r="57" spans="1:7">
      <c r="A57" s="65"/>
      <c r="B57" s="65"/>
      <c r="C57" s="65"/>
      <c r="D57" s="69"/>
      <c r="E57" s="69"/>
      <c r="F57" s="69"/>
      <c r="G57" s="65"/>
    </row>
    <row r="58" spans="1:7">
      <c r="A58" s="65"/>
      <c r="B58" s="65"/>
      <c r="C58" s="65"/>
      <c r="D58" s="69"/>
      <c r="E58" s="69"/>
      <c r="F58" s="69"/>
      <c r="G58" s="65"/>
    </row>
    <row r="59" spans="1:7">
      <c r="A59" s="65"/>
      <c r="B59" s="65"/>
      <c r="C59" s="65"/>
      <c r="D59" s="69"/>
      <c r="E59" s="69"/>
      <c r="F59" s="69"/>
      <c r="G59" s="65"/>
    </row>
    <row r="60" spans="1:7">
      <c r="A60" s="65"/>
      <c r="B60" s="65"/>
      <c r="C60" s="65"/>
      <c r="D60" s="69"/>
      <c r="E60" s="69"/>
      <c r="F60" s="69"/>
      <c r="G60" s="65"/>
    </row>
    <row r="61" spans="1:7">
      <c r="A61" s="65"/>
      <c r="B61" s="65"/>
      <c r="C61" s="65"/>
      <c r="D61" s="69"/>
      <c r="E61" s="69"/>
      <c r="F61" s="69"/>
      <c r="G61" s="65"/>
    </row>
    <row r="62" spans="1:7">
      <c r="A62" s="65"/>
      <c r="B62" s="65"/>
      <c r="C62" s="65"/>
      <c r="D62" s="69"/>
      <c r="E62" s="69"/>
      <c r="F62" s="69"/>
      <c r="G62" s="65"/>
    </row>
    <row r="63" spans="1:7">
      <c r="A63" s="65"/>
      <c r="B63" s="65"/>
      <c r="C63" s="65"/>
      <c r="D63" s="69"/>
      <c r="E63" s="69"/>
      <c r="F63" s="69"/>
      <c r="G63" s="65"/>
    </row>
    <row r="64" spans="1:7">
      <c r="A64" s="65"/>
      <c r="B64" s="65"/>
      <c r="C64" s="65"/>
      <c r="D64" s="69"/>
      <c r="E64" s="69"/>
      <c r="F64" s="69"/>
      <c r="G64" s="65"/>
    </row>
    <row r="65" spans="1:7">
      <c r="A65" s="65"/>
      <c r="B65" s="65"/>
      <c r="C65" s="65"/>
      <c r="D65" s="69"/>
      <c r="E65" s="69"/>
      <c r="F65" s="69"/>
      <c r="G65" s="65"/>
    </row>
    <row r="66" spans="1:7">
      <c r="A66" s="65"/>
      <c r="B66" s="65"/>
      <c r="C66" s="65"/>
      <c r="D66" s="69"/>
      <c r="E66" s="69"/>
      <c r="F66" s="69"/>
      <c r="G66" s="65"/>
    </row>
  </sheetData>
  <mergeCells count="1">
    <mergeCell ref="A1:G1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195"/>
  <sheetViews>
    <sheetView tabSelected="1" view="pageLayout" topLeftCell="A43" zoomScaleNormal="100" workbookViewId="0">
      <selection activeCell="H9" sqref="H9"/>
    </sheetView>
  </sheetViews>
  <sheetFormatPr defaultColWidth="9.140625" defaultRowHeight="15"/>
  <cols>
    <col min="1" max="1" width="2.28515625" style="31" customWidth="1"/>
    <col min="2" max="2" width="34.7109375" style="31" customWidth="1"/>
    <col min="3" max="3" width="9.140625" style="31" customWidth="1"/>
    <col min="4" max="4" width="10.28515625" style="31" customWidth="1"/>
    <col min="5" max="5" width="10" style="31" customWidth="1"/>
    <col min="6" max="6" width="11.42578125" style="31" customWidth="1"/>
    <col min="7" max="7" width="11.28515625" style="31" customWidth="1"/>
    <col min="8" max="16384" width="9.140625" style="31"/>
  </cols>
  <sheetData>
    <row r="1" spans="1:7" ht="19.5" customHeight="1">
      <c r="A1" s="546" t="s">
        <v>494</v>
      </c>
      <c r="B1" s="546"/>
      <c r="C1" s="546"/>
      <c r="D1" s="546"/>
      <c r="E1" s="546"/>
      <c r="F1" s="546"/>
      <c r="G1" s="546"/>
    </row>
    <row r="2" spans="1:7" ht="15" customHeight="1">
      <c r="A2" s="32" t="s">
        <v>388</v>
      </c>
      <c r="B2" s="33"/>
      <c r="C2" s="33"/>
      <c r="D2" s="33"/>
      <c r="E2" s="33"/>
      <c r="F2" s="33"/>
    </row>
    <row r="3" spans="1:7" ht="14.45" customHeight="1">
      <c r="A3" s="34"/>
      <c r="B3" s="35"/>
      <c r="C3" s="35"/>
      <c r="D3" s="35"/>
      <c r="E3" s="35"/>
      <c r="F3" s="36"/>
      <c r="G3" s="36" t="s">
        <v>392</v>
      </c>
    </row>
    <row r="4" spans="1:7" ht="15" customHeight="1">
      <c r="A4" s="37"/>
      <c r="B4" s="37"/>
      <c r="C4" s="38" t="s">
        <v>0</v>
      </c>
      <c r="D4" s="38" t="s">
        <v>1</v>
      </c>
      <c r="E4" s="38" t="s">
        <v>2</v>
      </c>
      <c r="F4" s="39" t="s">
        <v>393</v>
      </c>
      <c r="G4" s="39"/>
    </row>
    <row r="5" spans="1:7" ht="15" customHeight="1">
      <c r="A5" s="40"/>
      <c r="B5" s="40"/>
      <c r="C5" s="41" t="s">
        <v>48</v>
      </c>
      <c r="D5" s="41" t="s">
        <v>49</v>
      </c>
      <c r="E5" s="41" t="s">
        <v>50</v>
      </c>
      <c r="F5" s="41" t="s">
        <v>51</v>
      </c>
      <c r="G5" s="41" t="s">
        <v>50</v>
      </c>
    </row>
    <row r="6" spans="1:7" ht="15" customHeight="1">
      <c r="A6" s="40"/>
      <c r="B6" s="40"/>
      <c r="C6" s="42" t="s">
        <v>3</v>
      </c>
      <c r="D6" s="42" t="s">
        <v>3</v>
      </c>
      <c r="E6" s="42" t="s">
        <v>3</v>
      </c>
      <c r="F6" s="42" t="s">
        <v>3</v>
      </c>
      <c r="G6" s="42" t="s">
        <v>3</v>
      </c>
    </row>
    <row r="7" spans="1:7" ht="15" customHeight="1">
      <c r="A7" s="40"/>
      <c r="B7" s="40"/>
      <c r="C7" s="43">
        <v>2020</v>
      </c>
      <c r="D7" s="43">
        <v>2020</v>
      </c>
      <c r="E7" s="43">
        <v>2020</v>
      </c>
      <c r="F7" s="43">
        <v>2020</v>
      </c>
      <c r="G7" s="43">
        <v>2020</v>
      </c>
    </row>
    <row r="8" spans="1:7" ht="9.9499999999999993" customHeight="1">
      <c r="A8" s="40"/>
      <c r="B8" s="40"/>
      <c r="C8" s="44"/>
      <c r="D8" s="44"/>
      <c r="E8" s="45"/>
      <c r="F8" s="46"/>
    </row>
    <row r="9" spans="1:7">
      <c r="A9" s="47" t="s">
        <v>4</v>
      </c>
      <c r="B9" s="48"/>
      <c r="C9" s="49"/>
      <c r="D9" s="49"/>
      <c r="E9" s="50"/>
      <c r="F9" s="50"/>
    </row>
    <row r="10" spans="1:7">
      <c r="A10" s="51" t="s">
        <v>5</v>
      </c>
      <c r="B10" s="52"/>
      <c r="C10" s="53">
        <v>26241</v>
      </c>
      <c r="D10" s="53">
        <v>22672</v>
      </c>
      <c r="E10" s="53">
        <v>3735692</v>
      </c>
      <c r="F10" s="54">
        <v>1.7089430060874311</v>
      </c>
      <c r="G10" s="54">
        <v>51.205091104876566</v>
      </c>
    </row>
    <row r="11" spans="1:7">
      <c r="A11" s="34"/>
      <c r="B11" s="55" t="s">
        <v>6</v>
      </c>
      <c r="C11" s="56">
        <v>24548</v>
      </c>
      <c r="D11" s="57">
        <v>21541</v>
      </c>
      <c r="E11" s="57">
        <v>3037674</v>
      </c>
      <c r="F11" s="58">
        <v>2.0556978550733489</v>
      </c>
      <c r="G11" s="58">
        <v>53.088573057401575</v>
      </c>
    </row>
    <row r="12" spans="1:7">
      <c r="A12" s="34"/>
      <c r="B12" s="55" t="s">
        <v>7</v>
      </c>
      <c r="C12" s="56">
        <v>41</v>
      </c>
      <c r="D12" s="57">
        <v>107</v>
      </c>
      <c r="E12" s="57">
        <v>144257</v>
      </c>
      <c r="F12" s="58">
        <v>1.0141218841815942</v>
      </c>
      <c r="G12" s="58">
        <v>110.95241391510342</v>
      </c>
    </row>
    <row r="13" spans="1:7">
      <c r="A13" s="34"/>
      <c r="B13" s="55" t="s">
        <v>8</v>
      </c>
      <c r="C13" s="56">
        <v>1652</v>
      </c>
      <c r="D13" s="57">
        <v>1024</v>
      </c>
      <c r="E13" s="57">
        <v>553761</v>
      </c>
      <c r="F13" s="58">
        <v>0.38173488065193162</v>
      </c>
      <c r="G13" s="58">
        <v>38.358848820995362</v>
      </c>
    </row>
    <row r="14" spans="1:7">
      <c r="A14" s="59" t="s">
        <v>9</v>
      </c>
      <c r="B14" s="48"/>
      <c r="C14" s="60"/>
      <c r="D14" s="60"/>
      <c r="E14" s="60"/>
      <c r="F14" s="58"/>
      <c r="G14" s="58"/>
    </row>
    <row r="15" spans="1:7" ht="14.45" customHeight="1">
      <c r="A15" s="34"/>
      <c r="B15" s="61" t="s">
        <v>10</v>
      </c>
      <c r="C15" s="62">
        <v>24831</v>
      </c>
      <c r="D15" s="62">
        <v>22246</v>
      </c>
      <c r="E15" s="62">
        <v>2721444</v>
      </c>
      <c r="F15" s="63">
        <v>2.0580388035510095</v>
      </c>
      <c r="G15" s="63">
        <v>48.567778742669176</v>
      </c>
    </row>
    <row r="16" spans="1:7" ht="14.45" customHeight="1">
      <c r="A16" s="34"/>
      <c r="B16" s="55" t="s">
        <v>11</v>
      </c>
      <c r="C16" s="57">
        <v>21945</v>
      </c>
      <c r="D16" s="57">
        <v>20122</v>
      </c>
      <c r="E16" s="57">
        <v>913886</v>
      </c>
      <c r="F16" s="58">
        <v>4.7037317549814395</v>
      </c>
      <c r="G16" s="58">
        <v>42.792798487736746</v>
      </c>
    </row>
    <row r="17" spans="1:7" ht="14.45" customHeight="1">
      <c r="A17" s="34"/>
      <c r="B17" s="55" t="s">
        <v>12</v>
      </c>
      <c r="C17" s="57">
        <v>1139</v>
      </c>
      <c r="D17" s="57">
        <v>1368</v>
      </c>
      <c r="E17" s="57">
        <v>821596</v>
      </c>
      <c r="F17" s="58">
        <v>0.4297481198519757</v>
      </c>
      <c r="G17" s="58">
        <v>46.570324877210986</v>
      </c>
    </row>
    <row r="18" spans="1:7" ht="14.45" customHeight="1">
      <c r="A18" s="34"/>
      <c r="B18" s="55" t="s">
        <v>13</v>
      </c>
      <c r="C18" s="57">
        <v>755</v>
      </c>
      <c r="D18" s="57">
        <v>229</v>
      </c>
      <c r="E18" s="57">
        <v>201330</v>
      </c>
      <c r="F18" s="58">
        <v>0.2658987726855776</v>
      </c>
      <c r="G18" s="58">
        <v>51.765498409727272</v>
      </c>
    </row>
    <row r="19" spans="1:7" ht="14.45" customHeight="1">
      <c r="A19" s="34"/>
      <c r="B19" s="55" t="s">
        <v>14</v>
      </c>
      <c r="C19" s="57">
        <v>71</v>
      </c>
      <c r="D19" s="57">
        <v>164</v>
      </c>
      <c r="E19" s="57">
        <v>192451</v>
      </c>
      <c r="F19" s="58">
        <v>0.2249009201738868</v>
      </c>
      <c r="G19" s="58">
        <v>53.872984147512391</v>
      </c>
    </row>
    <row r="20" spans="1:7" ht="14.45" customHeight="1">
      <c r="A20" s="34"/>
      <c r="B20" s="55" t="s">
        <v>15</v>
      </c>
      <c r="C20" s="57">
        <v>39</v>
      </c>
      <c r="D20" s="57">
        <v>16</v>
      </c>
      <c r="E20" s="57">
        <v>116276</v>
      </c>
      <c r="F20" s="64">
        <v>3.4038207888354682E-2</v>
      </c>
      <c r="G20" s="58">
        <v>46.05555533550654</v>
      </c>
    </row>
    <row r="21" spans="1:7" ht="14.45" customHeight="1">
      <c r="A21" s="34"/>
      <c r="B21" s="55" t="s">
        <v>16</v>
      </c>
      <c r="C21" s="57">
        <v>351</v>
      </c>
      <c r="D21" s="57">
        <v>90</v>
      </c>
      <c r="E21" s="57">
        <v>126166</v>
      </c>
      <c r="F21" s="58">
        <v>0.22005428005574706</v>
      </c>
      <c r="G21" s="58">
        <v>58.497932083310154</v>
      </c>
    </row>
    <row r="22" spans="1:7" ht="14.45" customHeight="1">
      <c r="A22" s="34"/>
      <c r="B22" s="55" t="s">
        <v>17</v>
      </c>
      <c r="C22" s="57">
        <v>8</v>
      </c>
      <c r="D22" s="57">
        <v>9</v>
      </c>
      <c r="E22" s="57">
        <v>51743</v>
      </c>
      <c r="F22" s="64">
        <v>4.0720296805718939E-2</v>
      </c>
      <c r="G22" s="58">
        <v>44.375359124550826</v>
      </c>
    </row>
    <row r="23" spans="1:7" ht="14.45" customHeight="1">
      <c r="A23" s="34"/>
      <c r="B23" s="55" t="s">
        <v>18</v>
      </c>
      <c r="C23" s="57">
        <v>75</v>
      </c>
      <c r="D23" s="57">
        <v>16</v>
      </c>
      <c r="E23" s="57">
        <v>37060</v>
      </c>
      <c r="F23" s="58">
        <v>0.10818851849347488</v>
      </c>
      <c r="G23" s="58">
        <v>50.822122571001493</v>
      </c>
    </row>
    <row r="24" spans="1:7" ht="14.45" customHeight="1">
      <c r="A24" s="34"/>
      <c r="B24" s="55" t="s">
        <v>19</v>
      </c>
      <c r="C24" s="57">
        <v>21</v>
      </c>
      <c r="D24" s="57">
        <v>21</v>
      </c>
      <c r="E24" s="57">
        <v>120472</v>
      </c>
      <c r="F24" s="58">
        <v>0.25164769322947877</v>
      </c>
      <c r="G24" s="58">
        <v>218.32548024646613</v>
      </c>
    </row>
    <row r="25" spans="1:7" ht="14.45" customHeight="1">
      <c r="A25" s="34"/>
      <c r="B25" s="55" t="s">
        <v>20</v>
      </c>
      <c r="C25" s="57">
        <v>222</v>
      </c>
      <c r="D25" s="57">
        <v>156</v>
      </c>
      <c r="E25" s="57">
        <v>37188</v>
      </c>
      <c r="F25" s="58">
        <v>1.9038320722479862</v>
      </c>
      <c r="G25" s="58">
        <v>87.445622780821594</v>
      </c>
    </row>
    <row r="26" spans="1:7" ht="14.45" customHeight="1">
      <c r="A26" s="34"/>
      <c r="B26" s="55" t="s">
        <v>21</v>
      </c>
      <c r="C26" s="57">
        <v>11</v>
      </c>
      <c r="D26" s="57">
        <v>10</v>
      </c>
      <c r="E26" s="57">
        <v>21467</v>
      </c>
      <c r="F26" s="58">
        <v>0.13631406761177753</v>
      </c>
      <c r="G26" s="58">
        <v>48.926520193271948</v>
      </c>
    </row>
    <row r="27" spans="1:7" ht="14.45" customHeight="1">
      <c r="A27" s="34"/>
      <c r="B27" s="55" t="s">
        <v>22</v>
      </c>
      <c r="C27" s="57"/>
      <c r="D27" s="57"/>
      <c r="E27" s="57">
        <v>3780</v>
      </c>
      <c r="F27" s="64"/>
      <c r="G27" s="58">
        <v>16.747153426963806</v>
      </c>
    </row>
    <row r="28" spans="1:7">
      <c r="A28" s="34"/>
      <c r="B28" s="55" t="s">
        <v>23</v>
      </c>
      <c r="C28" s="57">
        <v>194</v>
      </c>
      <c r="D28" s="57">
        <v>45</v>
      </c>
      <c r="E28" s="57">
        <v>78029</v>
      </c>
      <c r="F28" s="58">
        <v>0.18803275948520809</v>
      </c>
      <c r="G28" s="58">
        <v>57.543085965442728</v>
      </c>
    </row>
    <row r="29" spans="1:7">
      <c r="A29" s="34"/>
      <c r="B29" s="61" t="s">
        <v>24</v>
      </c>
      <c r="C29" s="62">
        <v>146</v>
      </c>
      <c r="D29" s="62">
        <v>100</v>
      </c>
      <c r="E29" s="62">
        <v>234296</v>
      </c>
      <c r="F29" s="63">
        <v>0.15092061575611229</v>
      </c>
      <c r="G29" s="63">
        <v>53.058322123637282</v>
      </c>
    </row>
    <row r="30" spans="1:7">
      <c r="A30" s="34"/>
      <c r="B30" s="55" t="s">
        <v>25</v>
      </c>
      <c r="C30" s="57">
        <v>41</v>
      </c>
      <c r="D30" s="57">
        <v>25</v>
      </c>
      <c r="E30" s="57">
        <v>172772</v>
      </c>
      <c r="F30" s="58">
        <v>5.1827435371188099E-2</v>
      </c>
      <c r="G30" s="58">
        <v>52.477121066235767</v>
      </c>
    </row>
    <row r="31" spans="1:7">
      <c r="A31" s="34"/>
      <c r="B31" s="55" t="s">
        <v>26</v>
      </c>
      <c r="C31" s="57">
        <v>22</v>
      </c>
      <c r="D31" s="57">
        <v>17</v>
      </c>
      <c r="E31" s="57">
        <v>41846</v>
      </c>
      <c r="F31" s="58">
        <v>0.13748483623129801</v>
      </c>
      <c r="G31" s="58">
        <v>51.98648346460606</v>
      </c>
    </row>
    <row r="32" spans="1:7">
      <c r="A32" s="34"/>
      <c r="B32" s="55" t="s">
        <v>27</v>
      </c>
      <c r="C32" s="57">
        <v>83</v>
      </c>
      <c r="D32" s="57">
        <v>58</v>
      </c>
      <c r="E32" s="57">
        <v>19678</v>
      </c>
      <c r="F32" s="58">
        <v>1.0250972074938141</v>
      </c>
      <c r="G32" s="58">
        <v>61.773661905509336</v>
      </c>
    </row>
    <row r="33" spans="1:7">
      <c r="A33" s="34"/>
      <c r="B33" s="61" t="s">
        <v>28</v>
      </c>
      <c r="C33" s="62">
        <v>1097</v>
      </c>
      <c r="D33" s="62">
        <v>282</v>
      </c>
      <c r="E33" s="62">
        <v>665630</v>
      </c>
      <c r="F33" s="63">
        <v>0.19683115795351433</v>
      </c>
      <c r="G33" s="63">
        <v>64.330102154226793</v>
      </c>
    </row>
    <row r="34" spans="1:7">
      <c r="A34" s="34"/>
      <c r="B34" s="55" t="s">
        <v>29</v>
      </c>
      <c r="C34" s="57">
        <v>621</v>
      </c>
      <c r="D34" s="57">
        <v>20</v>
      </c>
      <c r="E34" s="57">
        <v>245607</v>
      </c>
      <c r="F34" s="64">
        <v>4.353125544140693E-2</v>
      </c>
      <c r="G34" s="58">
        <v>76.817962880716621</v>
      </c>
    </row>
    <row r="35" spans="1:7">
      <c r="A35" s="34"/>
      <c r="B35" s="55" t="s">
        <v>30</v>
      </c>
      <c r="C35" s="57">
        <v>34</v>
      </c>
      <c r="D35" s="57">
        <v>47</v>
      </c>
      <c r="E35" s="57">
        <v>81514</v>
      </c>
      <c r="F35" s="58">
        <v>0.21137845738700251</v>
      </c>
      <c r="G35" s="58">
        <v>55.72349486953371</v>
      </c>
    </row>
    <row r="36" spans="1:7">
      <c r="A36" s="34"/>
      <c r="B36" s="55" t="s">
        <v>31</v>
      </c>
      <c r="C36" s="57">
        <v>93</v>
      </c>
      <c r="D36" s="57">
        <v>16</v>
      </c>
      <c r="E36" s="57">
        <v>74589</v>
      </c>
      <c r="F36" s="58">
        <v>7.1240927913086075E-2</v>
      </c>
      <c r="G36" s="58">
        <v>52.549668874172184</v>
      </c>
    </row>
    <row r="37" spans="1:7">
      <c r="A37" s="34"/>
      <c r="B37" s="55" t="s">
        <v>32</v>
      </c>
      <c r="C37" s="57">
        <v>11</v>
      </c>
      <c r="D37" s="57"/>
      <c r="E37" s="57">
        <v>61476</v>
      </c>
      <c r="F37" s="64"/>
      <c r="G37" s="58">
        <v>56.693871904827773</v>
      </c>
    </row>
    <row r="38" spans="1:7">
      <c r="A38" s="34"/>
      <c r="B38" s="55" t="s">
        <v>33</v>
      </c>
      <c r="C38" s="57">
        <v>2</v>
      </c>
      <c r="D38" s="57">
        <v>6</v>
      </c>
      <c r="E38" s="57">
        <v>21865</v>
      </c>
      <c r="F38" s="58">
        <v>0.33821871476888388</v>
      </c>
      <c r="G38" s="58">
        <v>66.071374610944915</v>
      </c>
    </row>
    <row r="39" spans="1:7">
      <c r="A39" s="34"/>
      <c r="B39" s="55" t="s">
        <v>34</v>
      </c>
      <c r="C39" s="57">
        <v>10</v>
      </c>
      <c r="D39" s="57">
        <v>4</v>
      </c>
      <c r="E39" s="57">
        <v>17788</v>
      </c>
      <c r="F39" s="58">
        <v>8.8261253309797005E-2</v>
      </c>
      <c r="G39" s="58">
        <v>53.108019346748669</v>
      </c>
    </row>
    <row r="40" spans="1:7">
      <c r="A40" s="34"/>
      <c r="B40" s="55" t="s">
        <v>35</v>
      </c>
      <c r="C40" s="57">
        <v>24</v>
      </c>
      <c r="D40" s="57">
        <v>13</v>
      </c>
      <c r="E40" s="57">
        <v>18302</v>
      </c>
      <c r="F40" s="58">
        <v>0.23086485526549455</v>
      </c>
      <c r="G40" s="58">
        <v>56.327711436661332</v>
      </c>
    </row>
    <row r="41" spans="1:7">
      <c r="A41" s="34"/>
      <c r="B41" s="55" t="s">
        <v>36</v>
      </c>
      <c r="C41" s="57">
        <v>6</v>
      </c>
      <c r="D41" s="57">
        <v>7</v>
      </c>
      <c r="E41" s="57">
        <v>14457</v>
      </c>
      <c r="F41" s="58">
        <v>0.36649214659685864</v>
      </c>
      <c r="G41" s="58">
        <v>61.901091843288384</v>
      </c>
    </row>
    <row r="42" spans="1:7">
      <c r="A42" s="34"/>
      <c r="B42" s="55" t="s">
        <v>39</v>
      </c>
      <c r="C42" s="57">
        <v>18</v>
      </c>
      <c r="D42" s="57">
        <v>14</v>
      </c>
      <c r="E42" s="57">
        <v>11815</v>
      </c>
      <c r="F42" s="58">
        <v>0.31035247173575703</v>
      </c>
      <c r="G42" s="58">
        <v>52.202536119825041</v>
      </c>
    </row>
    <row r="43" spans="1:7">
      <c r="A43" s="34"/>
      <c r="B43" s="55" t="s">
        <v>38</v>
      </c>
      <c r="C43" s="57">
        <v>4</v>
      </c>
      <c r="D43" s="57">
        <v>1</v>
      </c>
      <c r="E43" s="57">
        <v>10850</v>
      </c>
      <c r="F43" s="64">
        <v>4.9043648847474253E-2</v>
      </c>
      <c r="G43" s="58">
        <v>60.167470748072979</v>
      </c>
    </row>
    <row r="44" spans="1:7">
      <c r="A44" s="34"/>
      <c r="B44" s="55" t="s">
        <v>37</v>
      </c>
      <c r="C44" s="57">
        <v>1</v>
      </c>
      <c r="D44" s="57"/>
      <c r="E44" s="57">
        <v>9995</v>
      </c>
      <c r="F44" s="58"/>
      <c r="G44" s="58">
        <v>72.558983666061707</v>
      </c>
    </row>
    <row r="45" spans="1:7">
      <c r="A45" s="34"/>
      <c r="B45" s="55" t="s">
        <v>40</v>
      </c>
      <c r="C45" s="57">
        <v>1</v>
      </c>
      <c r="D45" s="57"/>
      <c r="E45" s="57">
        <v>8959</v>
      </c>
      <c r="F45" s="58"/>
      <c r="G45" s="58">
        <v>68.577770973668095</v>
      </c>
    </row>
    <row r="46" spans="1:7">
      <c r="A46" s="34"/>
      <c r="B46" s="55" t="s">
        <v>41</v>
      </c>
      <c r="C46" s="57">
        <v>11</v>
      </c>
      <c r="D46" s="57">
        <v>6</v>
      </c>
      <c r="E46" s="57">
        <v>7469</v>
      </c>
      <c r="F46" s="58">
        <v>0.33745781777277839</v>
      </c>
      <c r="G46" s="58">
        <v>57.640067911714773</v>
      </c>
    </row>
    <row r="47" spans="1:7">
      <c r="A47" s="34"/>
      <c r="B47" s="55" t="s">
        <v>42</v>
      </c>
      <c r="C47" s="57">
        <v>261</v>
      </c>
      <c r="D47" s="57">
        <v>148</v>
      </c>
      <c r="E47" s="57">
        <v>80944</v>
      </c>
      <c r="F47" s="58">
        <v>0.93428445173915786</v>
      </c>
      <c r="G47" s="58">
        <v>70.124492112034247</v>
      </c>
    </row>
    <row r="48" spans="1:7">
      <c r="A48" s="65"/>
      <c r="B48" s="61" t="s">
        <v>43</v>
      </c>
      <c r="C48" s="62">
        <v>74</v>
      </c>
      <c r="D48" s="62">
        <v>18</v>
      </c>
      <c r="E48" s="62">
        <v>102273</v>
      </c>
      <c r="F48" s="63">
        <v>5.5323334152938289E-2</v>
      </c>
      <c r="G48" s="63">
        <v>52.137274993500235</v>
      </c>
    </row>
    <row r="49" spans="1:7">
      <c r="A49" s="65"/>
      <c r="B49" s="55" t="s">
        <v>44</v>
      </c>
      <c r="C49" s="57">
        <v>59</v>
      </c>
      <c r="D49" s="57">
        <v>17</v>
      </c>
      <c r="E49" s="57">
        <v>92303</v>
      </c>
      <c r="F49" s="58">
        <v>5.982755586837938E-2</v>
      </c>
      <c r="G49" s="58">
        <v>52.559561771137034</v>
      </c>
    </row>
    <row r="50" spans="1:7">
      <c r="A50" s="65"/>
      <c r="B50" s="55" t="s">
        <v>45</v>
      </c>
      <c r="C50" s="57">
        <v>12</v>
      </c>
      <c r="D50" s="57">
        <v>1</v>
      </c>
      <c r="E50" s="57">
        <v>9483</v>
      </c>
      <c r="F50" s="64">
        <v>2.6281208935611037E-2</v>
      </c>
      <c r="G50" s="58">
        <v>47.710807003421216</v>
      </c>
    </row>
    <row r="51" spans="1:7">
      <c r="A51" s="66"/>
      <c r="B51" s="547" t="s">
        <v>46</v>
      </c>
      <c r="C51" s="57">
        <v>3</v>
      </c>
      <c r="D51" s="57"/>
      <c r="E51" s="57">
        <v>487</v>
      </c>
      <c r="F51" s="58"/>
      <c r="G51" s="58">
        <v>72.795216741405085</v>
      </c>
    </row>
    <row r="52" spans="1:7">
      <c r="A52" s="544"/>
      <c r="B52" s="548" t="s">
        <v>47</v>
      </c>
      <c r="C52" s="549">
        <v>93</v>
      </c>
      <c r="D52" s="549">
        <v>26</v>
      </c>
      <c r="E52" s="549">
        <v>12049</v>
      </c>
      <c r="F52" s="550">
        <v>0.70844686648501354</v>
      </c>
      <c r="G52" s="550">
        <v>61.159332013603375</v>
      </c>
    </row>
    <row r="53" spans="1:7">
      <c r="A53" s="65"/>
      <c r="B53" s="66"/>
      <c r="C53" s="66"/>
      <c r="D53" s="67"/>
      <c r="E53" s="67"/>
      <c r="F53" s="66"/>
      <c r="G53" s="68"/>
    </row>
    <row r="54" spans="1:7">
      <c r="A54" s="65"/>
      <c r="B54" s="66"/>
      <c r="C54" s="66"/>
      <c r="D54" s="67"/>
      <c r="E54" s="67"/>
      <c r="F54" s="66"/>
      <c r="G54" s="68"/>
    </row>
    <row r="55" spans="1:7">
      <c r="A55" s="65"/>
      <c r="B55" s="65"/>
      <c r="C55" s="65"/>
      <c r="D55" s="69"/>
      <c r="E55" s="69"/>
      <c r="F55" s="65"/>
    </row>
    <row r="56" spans="1:7">
      <c r="A56" s="65"/>
      <c r="B56" s="65"/>
      <c r="C56" s="65"/>
      <c r="D56" s="69"/>
      <c r="E56" s="69"/>
      <c r="F56" s="65"/>
    </row>
    <row r="57" spans="1:7">
      <c r="A57" s="65"/>
      <c r="B57" s="65"/>
      <c r="C57" s="65"/>
      <c r="D57" s="69"/>
      <c r="E57" s="69"/>
      <c r="F57" s="65"/>
    </row>
    <row r="58" spans="1:7">
      <c r="A58" s="65"/>
      <c r="B58" s="65"/>
      <c r="C58" s="65"/>
      <c r="D58" s="69"/>
      <c r="E58" s="69"/>
      <c r="F58" s="65"/>
    </row>
    <row r="59" spans="1:7">
      <c r="A59" s="65"/>
      <c r="B59" s="65"/>
      <c r="C59" s="65"/>
      <c r="D59" s="69"/>
      <c r="E59" s="69"/>
      <c r="F59" s="65"/>
    </row>
    <row r="60" spans="1:7">
      <c r="A60" s="65"/>
      <c r="B60" s="65"/>
      <c r="C60" s="65"/>
      <c r="D60" s="69"/>
      <c r="E60" s="69"/>
      <c r="F60" s="65"/>
    </row>
    <row r="61" spans="1:7">
      <c r="A61" s="65"/>
      <c r="B61" s="65"/>
      <c r="C61" s="65"/>
      <c r="D61" s="69"/>
      <c r="E61" s="69"/>
      <c r="F61" s="65"/>
    </row>
    <row r="62" spans="1:7">
      <c r="A62" s="65"/>
      <c r="B62" s="65"/>
      <c r="C62" s="65"/>
      <c r="D62" s="69"/>
      <c r="E62" s="69"/>
      <c r="F62" s="65"/>
    </row>
    <row r="63" spans="1:7">
      <c r="A63" s="65"/>
      <c r="B63" s="65"/>
      <c r="C63" s="65"/>
      <c r="D63" s="69"/>
      <c r="E63" s="69"/>
      <c r="F63" s="65"/>
    </row>
    <row r="64" spans="1:7">
      <c r="A64" s="65"/>
      <c r="B64" s="65"/>
      <c r="C64" s="65"/>
      <c r="D64" s="69"/>
      <c r="E64" s="69"/>
      <c r="F64" s="65"/>
    </row>
    <row r="65" spans="1:7">
      <c r="A65" s="65"/>
      <c r="B65" s="65"/>
      <c r="C65" s="65"/>
      <c r="D65" s="69"/>
      <c r="E65" s="69"/>
      <c r="F65" s="65"/>
    </row>
    <row r="66" spans="1:7">
      <c r="A66" s="65"/>
      <c r="B66" s="65"/>
      <c r="C66" s="65"/>
      <c r="D66" s="69"/>
      <c r="E66" s="69"/>
      <c r="F66" s="65"/>
    </row>
    <row r="67" spans="1:7">
      <c r="A67" s="65"/>
      <c r="B67" s="65"/>
      <c r="C67" s="65"/>
      <c r="D67" s="69"/>
      <c r="E67" s="69"/>
      <c r="F67" s="65"/>
    </row>
    <row r="68" spans="1:7">
      <c r="A68" s="65"/>
      <c r="B68" s="65"/>
      <c r="C68" s="65"/>
      <c r="D68" s="69"/>
      <c r="E68" s="69"/>
      <c r="F68" s="65"/>
    </row>
    <row r="69" spans="1:7">
      <c r="A69" s="65"/>
      <c r="B69" s="65"/>
      <c r="C69" s="65"/>
      <c r="D69" s="65"/>
      <c r="E69" s="69"/>
      <c r="F69" s="69"/>
      <c r="G69" s="65"/>
    </row>
    <row r="70" spans="1:7">
      <c r="A70" s="65"/>
      <c r="B70" s="65"/>
      <c r="C70" s="65"/>
      <c r="D70" s="65"/>
      <c r="E70" s="69"/>
      <c r="F70" s="69"/>
      <c r="G70" s="65"/>
    </row>
    <row r="71" spans="1:7">
      <c r="A71" s="65"/>
      <c r="B71" s="65"/>
      <c r="C71" s="65"/>
      <c r="D71" s="65"/>
      <c r="E71" s="69"/>
      <c r="F71" s="69"/>
      <c r="G71" s="65"/>
    </row>
    <row r="72" spans="1:7">
      <c r="A72" s="65"/>
      <c r="B72" s="65"/>
      <c r="C72" s="65"/>
      <c r="D72" s="65"/>
      <c r="E72" s="69"/>
      <c r="F72" s="69"/>
      <c r="G72" s="65"/>
    </row>
    <row r="73" spans="1:7">
      <c r="A73" s="65"/>
      <c r="B73" s="65"/>
      <c r="C73" s="65"/>
      <c r="D73" s="65"/>
      <c r="E73" s="69"/>
      <c r="F73" s="69"/>
      <c r="G73" s="65"/>
    </row>
    <row r="74" spans="1:7">
      <c r="A74" s="65"/>
      <c r="B74" s="65"/>
      <c r="C74" s="65"/>
      <c r="D74" s="65"/>
      <c r="E74" s="69"/>
      <c r="F74" s="69"/>
      <c r="G74" s="65"/>
    </row>
    <row r="75" spans="1:7">
      <c r="A75" s="65"/>
      <c r="B75" s="65"/>
      <c r="C75" s="65"/>
      <c r="D75" s="65"/>
      <c r="E75" s="69"/>
      <c r="F75" s="69"/>
      <c r="G75" s="65"/>
    </row>
    <row r="76" spans="1:7">
      <c r="A76" s="65"/>
      <c r="B76" s="65"/>
      <c r="C76" s="65"/>
      <c r="D76" s="65"/>
      <c r="E76" s="69"/>
      <c r="F76" s="69"/>
      <c r="G76" s="65"/>
    </row>
    <row r="77" spans="1:7">
      <c r="A77" s="65"/>
      <c r="B77" s="65"/>
      <c r="C77" s="65"/>
      <c r="D77" s="65"/>
      <c r="E77" s="69"/>
      <c r="F77" s="69"/>
      <c r="G77" s="65"/>
    </row>
    <row r="78" spans="1:7">
      <c r="A78" s="65"/>
      <c r="B78" s="65"/>
      <c r="C78" s="65"/>
      <c r="D78" s="65"/>
      <c r="E78" s="69"/>
      <c r="F78" s="69"/>
      <c r="G78" s="65"/>
    </row>
    <row r="79" spans="1:7">
      <c r="A79" s="65"/>
      <c r="B79" s="65"/>
      <c r="C79" s="65"/>
      <c r="D79" s="65"/>
      <c r="E79" s="69"/>
      <c r="F79" s="69"/>
      <c r="G79" s="65"/>
    </row>
    <row r="80" spans="1:7">
      <c r="A80" s="65"/>
      <c r="B80" s="65"/>
      <c r="C80" s="65"/>
      <c r="D80" s="65"/>
      <c r="E80" s="69"/>
      <c r="F80" s="69"/>
      <c r="G80" s="65"/>
    </row>
    <row r="81" spans="1:7">
      <c r="A81" s="65"/>
      <c r="B81" s="65"/>
      <c r="C81" s="65"/>
      <c r="D81" s="65"/>
      <c r="E81" s="69"/>
      <c r="F81" s="69"/>
      <c r="G81" s="65"/>
    </row>
    <row r="82" spans="1:7">
      <c r="A82" s="65"/>
      <c r="B82" s="65"/>
      <c r="C82" s="65"/>
      <c r="D82" s="65"/>
      <c r="E82" s="69"/>
      <c r="F82" s="69"/>
      <c r="G82" s="65"/>
    </row>
    <row r="83" spans="1:7">
      <c r="A83" s="65"/>
      <c r="B83" s="65"/>
      <c r="C83" s="65"/>
      <c r="D83" s="65"/>
      <c r="E83" s="69"/>
      <c r="F83" s="69"/>
      <c r="G83" s="65"/>
    </row>
    <row r="84" spans="1:7">
      <c r="A84" s="65"/>
      <c r="B84" s="65"/>
      <c r="C84" s="65"/>
      <c r="D84" s="65"/>
      <c r="E84" s="69"/>
      <c r="F84" s="69"/>
      <c r="G84" s="65"/>
    </row>
    <row r="85" spans="1:7">
      <c r="A85" s="65"/>
      <c r="B85" s="65"/>
      <c r="C85" s="65"/>
      <c r="D85" s="65"/>
      <c r="E85" s="69"/>
      <c r="F85" s="69"/>
      <c r="G85" s="65"/>
    </row>
    <row r="86" spans="1:7">
      <c r="A86" s="65"/>
      <c r="B86" s="65"/>
      <c r="C86" s="65"/>
      <c r="D86" s="65"/>
      <c r="E86" s="69"/>
      <c r="F86" s="69"/>
      <c r="G86" s="65"/>
    </row>
    <row r="87" spans="1:7">
      <c r="A87" s="65"/>
      <c r="B87" s="65"/>
      <c r="C87" s="65"/>
      <c r="D87" s="65"/>
      <c r="E87" s="69"/>
      <c r="F87" s="69"/>
      <c r="G87" s="65"/>
    </row>
    <row r="88" spans="1:7">
      <c r="A88" s="65"/>
      <c r="B88" s="65"/>
      <c r="C88" s="65"/>
      <c r="D88" s="65"/>
      <c r="E88" s="69"/>
      <c r="F88" s="69"/>
      <c r="G88" s="65"/>
    </row>
    <row r="89" spans="1:7">
      <c r="A89" s="65"/>
      <c r="B89" s="65"/>
      <c r="C89" s="65"/>
      <c r="D89" s="65"/>
      <c r="E89" s="69"/>
      <c r="F89" s="69"/>
      <c r="G89" s="65"/>
    </row>
    <row r="90" spans="1:7">
      <c r="A90" s="65"/>
      <c r="B90" s="65"/>
      <c r="C90" s="65"/>
      <c r="D90" s="65"/>
      <c r="E90" s="69"/>
      <c r="F90" s="69"/>
      <c r="G90" s="65"/>
    </row>
    <row r="91" spans="1:7">
      <c r="A91" s="65"/>
      <c r="B91" s="65"/>
      <c r="C91" s="65"/>
      <c r="D91" s="65"/>
      <c r="E91" s="69"/>
      <c r="F91" s="69"/>
      <c r="G91" s="65"/>
    </row>
    <row r="92" spans="1:7">
      <c r="A92" s="65"/>
      <c r="B92" s="65"/>
      <c r="C92" s="65"/>
      <c r="D92" s="65"/>
      <c r="E92" s="69"/>
      <c r="F92" s="69"/>
      <c r="G92" s="65"/>
    </row>
    <row r="93" spans="1:7">
      <c r="A93" s="65"/>
      <c r="B93" s="65"/>
      <c r="C93" s="65"/>
      <c r="D93" s="65"/>
      <c r="E93" s="69"/>
      <c r="F93" s="69"/>
      <c r="G93" s="65"/>
    </row>
    <row r="94" spans="1:7">
      <c r="A94" s="65"/>
      <c r="B94" s="65"/>
      <c r="C94" s="65"/>
      <c r="D94" s="65"/>
      <c r="E94" s="69"/>
      <c r="F94" s="69"/>
      <c r="G94" s="65"/>
    </row>
    <row r="95" spans="1:7">
      <c r="A95" s="65"/>
      <c r="B95" s="65"/>
      <c r="C95" s="65"/>
      <c r="D95" s="65"/>
      <c r="E95" s="69"/>
      <c r="F95" s="69"/>
      <c r="G95" s="65"/>
    </row>
    <row r="96" spans="1:7">
      <c r="A96" s="65"/>
      <c r="B96" s="65"/>
      <c r="C96" s="65"/>
      <c r="D96" s="65"/>
      <c r="E96" s="69"/>
      <c r="F96" s="69"/>
      <c r="G96" s="65"/>
    </row>
    <row r="97" spans="1:7">
      <c r="A97" s="65"/>
      <c r="B97" s="65"/>
      <c r="C97" s="65"/>
      <c r="D97" s="65"/>
      <c r="E97" s="69"/>
      <c r="F97" s="69"/>
      <c r="G97" s="65"/>
    </row>
    <row r="98" spans="1:7">
      <c r="A98" s="65"/>
      <c r="B98" s="65"/>
      <c r="C98" s="65"/>
      <c r="D98" s="65"/>
      <c r="E98" s="69"/>
      <c r="F98" s="69"/>
      <c r="G98" s="65"/>
    </row>
    <row r="99" spans="1:7">
      <c r="A99" s="65"/>
      <c r="B99" s="65"/>
      <c r="C99" s="65"/>
      <c r="D99" s="65"/>
      <c r="E99" s="69"/>
      <c r="F99" s="69"/>
      <c r="G99" s="65"/>
    </row>
    <row r="100" spans="1:7">
      <c r="A100" s="65"/>
      <c r="B100" s="65"/>
      <c r="C100" s="65"/>
      <c r="D100" s="65"/>
      <c r="E100" s="69"/>
      <c r="F100" s="69"/>
      <c r="G100" s="65"/>
    </row>
    <row r="101" spans="1:7">
      <c r="A101" s="65"/>
      <c r="B101" s="65"/>
      <c r="C101" s="65"/>
      <c r="D101" s="65"/>
      <c r="E101" s="69"/>
      <c r="F101" s="69"/>
      <c r="G101" s="65"/>
    </row>
    <row r="102" spans="1:7">
      <c r="A102" s="65"/>
      <c r="B102" s="65"/>
      <c r="C102" s="65"/>
      <c r="D102" s="65"/>
      <c r="E102" s="69"/>
      <c r="F102" s="69"/>
      <c r="G102" s="65"/>
    </row>
    <row r="103" spans="1:7">
      <c r="A103" s="65"/>
      <c r="B103" s="65"/>
      <c r="C103" s="65"/>
      <c r="D103" s="65"/>
      <c r="E103" s="69"/>
      <c r="F103" s="69"/>
      <c r="G103" s="65"/>
    </row>
    <row r="104" spans="1:7">
      <c r="A104" s="65"/>
      <c r="B104" s="65"/>
      <c r="C104" s="65"/>
      <c r="D104" s="65"/>
      <c r="E104" s="69"/>
      <c r="F104" s="69"/>
      <c r="G104" s="65"/>
    </row>
    <row r="105" spans="1:7">
      <c r="A105" s="65"/>
      <c r="B105" s="65"/>
      <c r="C105" s="65"/>
      <c r="D105" s="65"/>
      <c r="E105" s="69"/>
      <c r="F105" s="69"/>
      <c r="G105" s="65"/>
    </row>
    <row r="106" spans="1:7">
      <c r="A106" s="65"/>
      <c r="B106" s="65"/>
      <c r="C106" s="65"/>
      <c r="D106" s="65"/>
      <c r="E106" s="69"/>
      <c r="F106" s="69"/>
      <c r="G106" s="65"/>
    </row>
    <row r="107" spans="1:7">
      <c r="A107" s="65"/>
      <c r="B107" s="65"/>
      <c r="C107" s="65"/>
      <c r="D107" s="65"/>
      <c r="E107" s="69"/>
      <c r="F107" s="69"/>
      <c r="G107" s="65"/>
    </row>
    <row r="108" spans="1:7">
      <c r="A108" s="65"/>
      <c r="B108" s="65"/>
      <c r="C108" s="65"/>
      <c r="D108" s="65"/>
      <c r="E108" s="69"/>
      <c r="F108" s="69"/>
      <c r="G108" s="65"/>
    </row>
    <row r="109" spans="1:7">
      <c r="A109" s="65"/>
      <c r="B109" s="65"/>
      <c r="C109" s="65"/>
      <c r="D109" s="65"/>
      <c r="E109" s="69"/>
      <c r="F109" s="69"/>
      <c r="G109" s="65"/>
    </row>
    <row r="110" spans="1:7">
      <c r="A110" s="65"/>
      <c r="B110" s="65"/>
      <c r="C110" s="65"/>
      <c r="D110" s="65"/>
      <c r="E110" s="69"/>
      <c r="F110" s="69"/>
      <c r="G110" s="65"/>
    </row>
    <row r="111" spans="1:7">
      <c r="A111" s="65"/>
      <c r="B111" s="65"/>
      <c r="C111" s="65"/>
      <c r="D111" s="65"/>
      <c r="E111" s="69"/>
      <c r="F111" s="69"/>
      <c r="G111" s="65"/>
    </row>
    <row r="112" spans="1:7">
      <c r="A112" s="65"/>
      <c r="B112" s="65"/>
      <c r="C112" s="65"/>
      <c r="D112" s="65"/>
      <c r="E112" s="69"/>
      <c r="F112" s="69"/>
      <c r="G112" s="65"/>
    </row>
    <row r="113" spans="1:7">
      <c r="A113" s="65"/>
      <c r="B113" s="65"/>
      <c r="C113" s="65"/>
      <c r="D113" s="65"/>
      <c r="E113" s="69"/>
      <c r="F113" s="69"/>
      <c r="G113" s="65"/>
    </row>
    <row r="114" spans="1:7">
      <c r="A114" s="65"/>
      <c r="B114" s="65"/>
      <c r="C114" s="65"/>
      <c r="D114" s="65"/>
      <c r="E114" s="69"/>
      <c r="F114" s="69"/>
      <c r="G114" s="65"/>
    </row>
    <row r="115" spans="1:7">
      <c r="A115" s="65"/>
      <c r="B115" s="65"/>
      <c r="C115" s="65"/>
      <c r="D115" s="65"/>
      <c r="E115" s="69"/>
      <c r="F115" s="69"/>
      <c r="G115" s="65"/>
    </row>
    <row r="116" spans="1:7">
      <c r="A116" s="65"/>
      <c r="B116" s="65"/>
      <c r="C116" s="65"/>
      <c r="D116" s="65"/>
      <c r="E116" s="69"/>
      <c r="F116" s="69"/>
      <c r="G116" s="65"/>
    </row>
    <row r="117" spans="1:7">
      <c r="A117" s="65"/>
      <c r="B117" s="65"/>
      <c r="C117" s="65"/>
      <c r="D117" s="65"/>
      <c r="E117" s="69"/>
      <c r="F117" s="69"/>
      <c r="G117" s="65"/>
    </row>
    <row r="118" spans="1:7">
      <c r="A118" s="65"/>
      <c r="B118" s="65"/>
      <c r="C118" s="65"/>
      <c r="D118" s="65"/>
      <c r="E118" s="69"/>
      <c r="F118" s="69"/>
      <c r="G118" s="65"/>
    </row>
    <row r="119" spans="1:7">
      <c r="A119" s="65"/>
      <c r="B119" s="65"/>
      <c r="C119" s="65"/>
      <c r="D119" s="65"/>
      <c r="E119" s="69"/>
      <c r="F119" s="69"/>
      <c r="G119" s="65"/>
    </row>
    <row r="120" spans="1:7">
      <c r="A120" s="65"/>
      <c r="B120" s="65"/>
      <c r="C120" s="65"/>
      <c r="D120" s="65"/>
      <c r="E120" s="69"/>
      <c r="F120" s="69"/>
      <c r="G120" s="65"/>
    </row>
    <row r="121" spans="1:7">
      <c r="A121" s="65"/>
      <c r="B121" s="65"/>
      <c r="C121" s="65"/>
      <c r="D121" s="65"/>
      <c r="E121" s="69"/>
      <c r="F121" s="69"/>
      <c r="G121" s="65"/>
    </row>
    <row r="122" spans="1:7">
      <c r="A122" s="65"/>
      <c r="B122" s="65"/>
      <c r="C122" s="65"/>
      <c r="D122" s="65"/>
      <c r="E122" s="69"/>
      <c r="F122" s="69"/>
      <c r="G122" s="65"/>
    </row>
    <row r="123" spans="1:7">
      <c r="A123" s="65"/>
      <c r="B123" s="65"/>
      <c r="C123" s="65"/>
      <c r="D123" s="65"/>
      <c r="E123" s="69"/>
      <c r="F123" s="69"/>
      <c r="G123" s="65"/>
    </row>
    <row r="124" spans="1:7">
      <c r="A124" s="65"/>
      <c r="B124" s="65"/>
      <c r="C124" s="65"/>
      <c r="D124" s="65"/>
      <c r="E124" s="69"/>
      <c r="F124" s="69"/>
      <c r="G124" s="65"/>
    </row>
    <row r="125" spans="1:7">
      <c r="A125" s="65"/>
      <c r="B125" s="65"/>
      <c r="C125" s="65"/>
      <c r="D125" s="65"/>
      <c r="E125" s="69"/>
      <c r="F125" s="69"/>
      <c r="G125" s="65"/>
    </row>
    <row r="126" spans="1:7">
      <c r="A126" s="65"/>
      <c r="B126" s="65"/>
      <c r="C126" s="65"/>
      <c r="D126" s="65"/>
      <c r="E126" s="69"/>
      <c r="F126" s="69"/>
      <c r="G126" s="65"/>
    </row>
    <row r="127" spans="1:7">
      <c r="A127" s="65"/>
      <c r="B127" s="65"/>
      <c r="C127" s="65"/>
      <c r="D127" s="65"/>
      <c r="E127" s="69"/>
      <c r="F127" s="69"/>
      <c r="G127" s="65"/>
    </row>
    <row r="128" spans="1:7">
      <c r="A128" s="65"/>
      <c r="B128" s="65"/>
      <c r="C128" s="65"/>
      <c r="D128" s="65"/>
      <c r="E128" s="69"/>
      <c r="F128" s="69"/>
      <c r="G128" s="65"/>
    </row>
    <row r="129" spans="1:7">
      <c r="A129" s="65"/>
      <c r="B129" s="65"/>
      <c r="C129" s="65"/>
      <c r="D129" s="65"/>
      <c r="E129" s="69"/>
      <c r="F129" s="69"/>
      <c r="G129" s="65"/>
    </row>
    <row r="130" spans="1:7">
      <c r="A130" s="65"/>
      <c r="B130" s="65"/>
      <c r="C130" s="65"/>
      <c r="D130" s="65"/>
      <c r="E130" s="69"/>
      <c r="F130" s="69"/>
      <c r="G130" s="65"/>
    </row>
    <row r="131" spans="1:7">
      <c r="A131" s="65"/>
      <c r="B131" s="65"/>
      <c r="C131" s="65"/>
      <c r="D131" s="65"/>
      <c r="E131" s="69"/>
      <c r="F131" s="69"/>
      <c r="G131" s="65"/>
    </row>
    <row r="132" spans="1:7">
      <c r="A132" s="65"/>
      <c r="B132" s="65"/>
      <c r="C132" s="65"/>
      <c r="D132" s="65"/>
      <c r="E132" s="69"/>
      <c r="F132" s="69"/>
      <c r="G132" s="65"/>
    </row>
    <row r="133" spans="1:7">
      <c r="A133" s="65"/>
      <c r="B133" s="65"/>
      <c r="C133" s="65"/>
      <c r="D133" s="65"/>
      <c r="E133" s="69"/>
      <c r="F133" s="69"/>
      <c r="G133" s="65"/>
    </row>
    <row r="134" spans="1:7">
      <c r="A134" s="65"/>
      <c r="B134" s="65"/>
      <c r="C134" s="65"/>
      <c r="D134" s="65"/>
      <c r="E134" s="69"/>
      <c r="F134" s="69"/>
      <c r="G134" s="65"/>
    </row>
    <row r="135" spans="1:7">
      <c r="A135" s="65"/>
      <c r="B135" s="65"/>
      <c r="C135" s="65"/>
      <c r="D135" s="65"/>
      <c r="E135" s="69"/>
      <c r="F135" s="69"/>
      <c r="G135" s="65"/>
    </row>
    <row r="136" spans="1:7">
      <c r="A136" s="65"/>
      <c r="B136" s="65"/>
      <c r="C136" s="65"/>
      <c r="D136" s="65"/>
      <c r="E136" s="69"/>
      <c r="F136" s="69"/>
      <c r="G136" s="65"/>
    </row>
    <row r="137" spans="1:7">
      <c r="A137" s="65"/>
      <c r="B137" s="65"/>
      <c r="C137" s="65"/>
      <c r="D137" s="65"/>
      <c r="E137" s="69"/>
      <c r="F137" s="69"/>
      <c r="G137" s="65"/>
    </row>
    <row r="138" spans="1:7">
      <c r="A138" s="65"/>
      <c r="B138" s="65"/>
      <c r="C138" s="65"/>
      <c r="D138" s="65"/>
      <c r="E138" s="69"/>
      <c r="F138" s="69"/>
      <c r="G138" s="65"/>
    </row>
    <row r="139" spans="1:7">
      <c r="A139" s="65"/>
      <c r="B139" s="65"/>
      <c r="C139" s="65"/>
      <c r="D139" s="65"/>
      <c r="E139" s="69"/>
      <c r="F139" s="69"/>
      <c r="G139" s="65"/>
    </row>
    <row r="140" spans="1:7">
      <c r="A140" s="65"/>
      <c r="B140" s="65"/>
      <c r="C140" s="65"/>
      <c r="D140" s="65"/>
      <c r="E140" s="69"/>
      <c r="F140" s="69"/>
      <c r="G140" s="65"/>
    </row>
    <row r="141" spans="1:7">
      <c r="A141" s="65"/>
      <c r="B141" s="65"/>
      <c r="C141" s="65"/>
      <c r="D141" s="65"/>
      <c r="E141" s="69"/>
      <c r="F141" s="69"/>
      <c r="G141" s="65"/>
    </row>
    <row r="142" spans="1:7">
      <c r="A142" s="65"/>
      <c r="B142" s="65"/>
      <c r="C142" s="65"/>
      <c r="D142" s="65"/>
      <c r="E142" s="69"/>
      <c r="F142" s="69"/>
      <c r="G142" s="65"/>
    </row>
    <row r="143" spans="1:7">
      <c r="A143" s="65"/>
      <c r="B143" s="65"/>
      <c r="C143" s="65"/>
      <c r="D143" s="65"/>
      <c r="E143" s="69"/>
      <c r="F143" s="69"/>
      <c r="G143" s="65"/>
    </row>
    <row r="144" spans="1:7">
      <c r="A144" s="65"/>
      <c r="B144" s="65"/>
      <c r="C144" s="65"/>
      <c r="D144" s="65"/>
      <c r="E144" s="69"/>
      <c r="F144" s="69"/>
      <c r="G144" s="65"/>
    </row>
    <row r="145" spans="1:7">
      <c r="A145" s="65"/>
      <c r="B145" s="65"/>
      <c r="C145" s="65"/>
      <c r="D145" s="65"/>
      <c r="E145" s="69"/>
      <c r="F145" s="69"/>
      <c r="G145" s="65"/>
    </row>
    <row r="146" spans="1:7">
      <c r="A146" s="65"/>
      <c r="B146" s="65"/>
      <c r="C146" s="65"/>
      <c r="D146" s="65"/>
      <c r="E146" s="69"/>
      <c r="F146" s="69"/>
      <c r="G146" s="65"/>
    </row>
    <row r="147" spans="1:7" ht="18.75">
      <c r="A147" s="65"/>
      <c r="B147" s="65"/>
      <c r="C147" s="65"/>
      <c r="D147" s="65"/>
      <c r="E147" s="69"/>
      <c r="F147" s="69"/>
      <c r="G147" s="70"/>
    </row>
    <row r="148" spans="1:7" ht="18.75">
      <c r="A148" s="70"/>
      <c r="B148" s="70"/>
      <c r="C148" s="70"/>
      <c r="D148" s="70"/>
      <c r="E148" s="71"/>
      <c r="F148" s="71"/>
      <c r="G148" s="70"/>
    </row>
    <row r="149" spans="1:7" ht="18.75">
      <c r="A149" s="70"/>
      <c r="B149" s="70"/>
      <c r="C149" s="70"/>
      <c r="D149" s="70"/>
      <c r="E149" s="71"/>
      <c r="F149" s="71"/>
      <c r="G149" s="70"/>
    </row>
    <row r="150" spans="1:7" ht="15.75">
      <c r="A150" s="72"/>
      <c r="B150" s="72"/>
      <c r="C150" s="72"/>
      <c r="D150" s="72"/>
      <c r="E150" s="71"/>
      <c r="F150" s="71"/>
      <c r="G150" s="72"/>
    </row>
    <row r="151" spans="1:7" ht="15.75">
      <c r="A151" s="72"/>
      <c r="B151" s="72"/>
      <c r="C151" s="72"/>
      <c r="D151" s="72"/>
      <c r="E151" s="71"/>
      <c r="F151" s="71"/>
      <c r="G151" s="72"/>
    </row>
    <row r="152" spans="1:7" ht="15.75">
      <c r="A152" s="72"/>
      <c r="B152" s="72"/>
      <c r="C152" s="72"/>
      <c r="D152" s="72"/>
      <c r="E152" s="71"/>
      <c r="F152" s="71"/>
      <c r="G152" s="72"/>
    </row>
    <row r="153" spans="1:7" ht="15.75">
      <c r="A153" s="72"/>
      <c r="B153" s="72"/>
      <c r="C153" s="72"/>
      <c r="D153" s="72"/>
      <c r="E153" s="71"/>
      <c r="F153" s="71"/>
      <c r="G153" s="72"/>
    </row>
    <row r="154" spans="1:7" ht="15.75">
      <c r="A154" s="72"/>
      <c r="B154" s="72"/>
      <c r="C154" s="72"/>
      <c r="D154" s="72"/>
      <c r="E154" s="71"/>
      <c r="F154" s="71"/>
      <c r="G154" s="72"/>
    </row>
    <row r="155" spans="1:7" ht="15.75">
      <c r="A155" s="72"/>
      <c r="B155" s="72"/>
      <c r="C155" s="72"/>
      <c r="D155" s="72"/>
      <c r="E155" s="71"/>
      <c r="F155" s="71"/>
      <c r="G155" s="72"/>
    </row>
    <row r="156" spans="1:7" ht="15.75">
      <c r="A156" s="72"/>
      <c r="B156" s="72"/>
      <c r="C156" s="72"/>
      <c r="D156" s="72"/>
      <c r="E156" s="71"/>
      <c r="F156" s="71"/>
      <c r="G156" s="72"/>
    </row>
    <row r="157" spans="1:7">
      <c r="E157" s="71"/>
      <c r="F157" s="71"/>
    </row>
    <row r="158" spans="1:7">
      <c r="E158" s="71"/>
      <c r="F158" s="71"/>
    </row>
    <row r="159" spans="1:7">
      <c r="E159" s="71"/>
      <c r="F159" s="71"/>
    </row>
    <row r="160" spans="1:7">
      <c r="E160" s="71"/>
      <c r="F160" s="71"/>
    </row>
    <row r="161" spans="5:6">
      <c r="E161" s="71"/>
      <c r="F161" s="71"/>
    </row>
    <row r="162" spans="5:6">
      <c r="E162" s="71"/>
      <c r="F162" s="71"/>
    </row>
    <row r="163" spans="5:6">
      <c r="E163" s="71"/>
      <c r="F163" s="71"/>
    </row>
    <row r="164" spans="5:6">
      <c r="E164" s="71"/>
      <c r="F164" s="71"/>
    </row>
    <row r="165" spans="5:6">
      <c r="E165" s="71"/>
      <c r="F165" s="71"/>
    </row>
    <row r="166" spans="5:6">
      <c r="E166" s="71"/>
      <c r="F166" s="71"/>
    </row>
    <row r="167" spans="5:6">
      <c r="E167" s="71"/>
      <c r="F167" s="71"/>
    </row>
    <row r="168" spans="5:6">
      <c r="E168" s="71"/>
      <c r="F168" s="71"/>
    </row>
    <row r="169" spans="5:6">
      <c r="E169" s="71"/>
      <c r="F169" s="71"/>
    </row>
    <row r="170" spans="5:6">
      <c r="E170" s="71"/>
      <c r="F170" s="71"/>
    </row>
    <row r="171" spans="5:6">
      <c r="E171" s="71"/>
      <c r="F171" s="71"/>
    </row>
    <row r="172" spans="5:6">
      <c r="E172" s="71"/>
      <c r="F172" s="71"/>
    </row>
    <row r="173" spans="5:6">
      <c r="E173" s="71"/>
      <c r="F173" s="71"/>
    </row>
    <row r="174" spans="5:6">
      <c r="E174" s="71"/>
      <c r="F174" s="71"/>
    </row>
    <row r="175" spans="5:6">
      <c r="E175" s="71"/>
      <c r="F175" s="71"/>
    </row>
    <row r="176" spans="5:6">
      <c r="E176" s="71"/>
      <c r="F176" s="71"/>
    </row>
    <row r="177" spans="5:6">
      <c r="E177" s="71"/>
      <c r="F177" s="71"/>
    </row>
    <row r="178" spans="5:6">
      <c r="E178" s="71"/>
      <c r="F178" s="71"/>
    </row>
    <row r="179" spans="5:6">
      <c r="E179" s="71"/>
      <c r="F179" s="71"/>
    </row>
    <row r="180" spans="5:6">
      <c r="E180" s="71"/>
      <c r="F180" s="71"/>
    </row>
    <row r="181" spans="5:6">
      <c r="E181" s="71"/>
      <c r="F181" s="71"/>
    </row>
    <row r="182" spans="5:6">
      <c r="E182" s="71"/>
      <c r="F182" s="71"/>
    </row>
    <row r="183" spans="5:6">
      <c r="E183" s="71"/>
      <c r="F183" s="71"/>
    </row>
    <row r="184" spans="5:6">
      <c r="E184" s="71"/>
      <c r="F184" s="71"/>
    </row>
    <row r="185" spans="5:6">
      <c r="E185" s="71"/>
      <c r="F185" s="71"/>
    </row>
    <row r="186" spans="5:6">
      <c r="E186" s="71"/>
      <c r="F186" s="71"/>
    </row>
    <row r="187" spans="5:6">
      <c r="E187" s="71"/>
      <c r="F187" s="71"/>
    </row>
    <row r="188" spans="5:6">
      <c r="E188" s="71"/>
      <c r="F188" s="71"/>
    </row>
    <row r="189" spans="5:6">
      <c r="E189" s="71"/>
      <c r="F189" s="71"/>
    </row>
    <row r="190" spans="5:6">
      <c r="E190" s="71"/>
      <c r="F190" s="71"/>
    </row>
    <row r="191" spans="5:6">
      <c r="E191" s="71"/>
      <c r="F191" s="71"/>
    </row>
    <row r="192" spans="5:6">
      <c r="E192" s="71"/>
      <c r="F192" s="71"/>
    </row>
    <row r="193" spans="5:6">
      <c r="E193" s="71"/>
      <c r="F193" s="71"/>
    </row>
    <row r="194" spans="5:6">
      <c r="E194" s="71"/>
      <c r="F194" s="71"/>
    </row>
    <row r="195" spans="5:6">
      <c r="E195" s="71"/>
      <c r="F195" s="71"/>
    </row>
  </sheetData>
  <mergeCells count="2">
    <mergeCell ref="F4:G4"/>
    <mergeCell ref="A1:G1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O47"/>
  <sheetViews>
    <sheetView tabSelected="1" view="pageLayout" topLeftCell="A37" zoomScaleNormal="100" workbookViewId="0">
      <selection activeCell="H9" sqref="H9"/>
    </sheetView>
  </sheetViews>
  <sheetFormatPr defaultColWidth="14.7109375" defaultRowHeight="16.5" customHeight="1"/>
  <cols>
    <col min="1" max="1" width="46" style="459" customWidth="1"/>
    <col min="2" max="5" width="10.7109375" style="459" customWidth="1"/>
    <col min="6" max="16384" width="14.7109375" style="459"/>
  </cols>
  <sheetData>
    <row r="1" spans="1:119" ht="19.5" customHeight="1">
      <c r="A1" s="487" t="s">
        <v>478</v>
      </c>
      <c r="B1" s="487"/>
      <c r="C1" s="487"/>
      <c r="D1" s="487"/>
      <c r="E1" s="487"/>
    </row>
    <row r="2" spans="1:119" ht="9.9499999999999993" customHeight="1">
      <c r="A2" s="460"/>
      <c r="B2" s="460"/>
      <c r="C2" s="460"/>
      <c r="D2" s="460"/>
      <c r="E2" s="460"/>
    </row>
    <row r="3" spans="1:119" ht="15" customHeight="1">
      <c r="A3" s="461"/>
      <c r="C3" s="462"/>
      <c r="D3" s="463"/>
      <c r="E3" s="464" t="s">
        <v>227</v>
      </c>
    </row>
    <row r="4" spans="1:119" ht="15" customHeight="1">
      <c r="A4" s="465"/>
      <c r="B4" s="466" t="s">
        <v>226</v>
      </c>
      <c r="C4" s="466" t="s">
        <v>51</v>
      </c>
      <c r="D4" s="466" t="s">
        <v>51</v>
      </c>
      <c r="E4" s="466" t="s">
        <v>50</v>
      </c>
    </row>
    <row r="5" spans="1:119" ht="15" customHeight="1">
      <c r="A5" s="467"/>
      <c r="B5" s="468" t="s">
        <v>338</v>
      </c>
      <c r="C5" s="468" t="s">
        <v>338</v>
      </c>
      <c r="D5" s="468" t="s">
        <v>338</v>
      </c>
      <c r="E5" s="468" t="s">
        <v>338</v>
      </c>
    </row>
    <row r="6" spans="1:119" ht="15" customHeight="1">
      <c r="A6" s="467"/>
      <c r="B6" s="468" t="s">
        <v>225</v>
      </c>
      <c r="C6" s="468" t="s">
        <v>225</v>
      </c>
      <c r="D6" s="468" t="s">
        <v>225</v>
      </c>
      <c r="E6" s="468" t="s">
        <v>225</v>
      </c>
    </row>
    <row r="7" spans="1:119" ht="15" customHeight="1">
      <c r="A7" s="467"/>
      <c r="B7" s="468" t="s">
        <v>169</v>
      </c>
      <c r="C7" s="468" t="s">
        <v>224</v>
      </c>
      <c r="D7" s="468" t="s">
        <v>169</v>
      </c>
      <c r="E7" s="468" t="s">
        <v>223</v>
      </c>
    </row>
    <row r="8" spans="1:119" ht="15" customHeight="1">
      <c r="A8" s="467"/>
      <c r="B8" s="469" t="s">
        <v>131</v>
      </c>
      <c r="C8" s="469" t="s">
        <v>222</v>
      </c>
      <c r="D8" s="469" t="s">
        <v>131</v>
      </c>
      <c r="E8" s="469" t="s">
        <v>131</v>
      </c>
    </row>
    <row r="9" spans="1:119" ht="9.9499999999999993" customHeight="1">
      <c r="A9" s="467"/>
      <c r="B9" s="468"/>
      <c r="C9" s="468"/>
      <c r="D9" s="468"/>
      <c r="E9" s="468"/>
    </row>
    <row r="10" spans="1:119" s="471" customFormat="1" ht="15.95" customHeight="1">
      <c r="A10" s="416" t="s">
        <v>221</v>
      </c>
      <c r="B10" s="470">
        <v>90.562291271286057</v>
      </c>
      <c r="C10" s="470">
        <v>111.23</v>
      </c>
      <c r="D10" s="470">
        <v>96.874929234205652</v>
      </c>
      <c r="E10" s="470">
        <v>100.98264447408845</v>
      </c>
    </row>
    <row r="11" spans="1:119" s="475" customFormat="1" ht="15.6" customHeight="1">
      <c r="A11" s="472" t="s">
        <v>220</v>
      </c>
      <c r="B11" s="473">
        <v>89.52</v>
      </c>
      <c r="C11" s="473">
        <v>99.6</v>
      </c>
      <c r="D11" s="473">
        <v>86.98</v>
      </c>
      <c r="E11" s="473">
        <v>91.93</v>
      </c>
      <c r="F11" s="474"/>
      <c r="G11" s="474"/>
      <c r="H11" s="474"/>
      <c r="I11" s="474"/>
      <c r="J11" s="474"/>
      <c r="K11" s="474"/>
      <c r="L11" s="474"/>
      <c r="M11" s="474"/>
      <c r="N11" s="474"/>
      <c r="O11" s="474"/>
      <c r="P11" s="474"/>
      <c r="Q11" s="474"/>
      <c r="R11" s="474"/>
      <c r="S11" s="474"/>
      <c r="T11" s="474"/>
      <c r="U11" s="474"/>
      <c r="V11" s="474"/>
      <c r="W11" s="474"/>
      <c r="X11" s="474"/>
      <c r="Y11" s="474"/>
      <c r="Z11" s="474"/>
      <c r="AA11" s="474"/>
      <c r="AB11" s="474"/>
      <c r="AC11" s="474"/>
      <c r="AD11" s="474"/>
      <c r="AE11" s="474"/>
      <c r="AF11" s="474"/>
      <c r="AG11" s="474"/>
      <c r="AH11" s="474"/>
      <c r="AI11" s="474"/>
      <c r="AJ11" s="474"/>
      <c r="AK11" s="474"/>
      <c r="AL11" s="474"/>
      <c r="AM11" s="474"/>
      <c r="AN11" s="474"/>
      <c r="AO11" s="474"/>
      <c r="AP11" s="474"/>
      <c r="AQ11" s="474"/>
      <c r="AR11" s="474"/>
      <c r="AS11" s="474"/>
      <c r="AT11" s="474"/>
      <c r="AU11" s="474"/>
      <c r="AV11" s="474"/>
      <c r="AW11" s="474"/>
      <c r="AX11" s="474"/>
      <c r="AY11" s="474"/>
      <c r="AZ11" s="474"/>
      <c r="BA11" s="474"/>
      <c r="BB11" s="474"/>
      <c r="BC11" s="474"/>
      <c r="BD11" s="474"/>
      <c r="BE11" s="474"/>
      <c r="BF11" s="474"/>
      <c r="BG11" s="474"/>
      <c r="BH11" s="474"/>
      <c r="BI11" s="474"/>
      <c r="BJ11" s="474"/>
      <c r="BK11" s="474"/>
      <c r="BL11" s="474"/>
      <c r="BM11" s="474"/>
      <c r="BN11" s="474"/>
      <c r="BO11" s="474"/>
      <c r="BP11" s="474"/>
      <c r="BQ11" s="474"/>
      <c r="BR11" s="474"/>
      <c r="BS11" s="474"/>
      <c r="BT11" s="474"/>
      <c r="BU11" s="474"/>
      <c r="BV11" s="474"/>
      <c r="BW11" s="474"/>
      <c r="BX11" s="474"/>
      <c r="BY11" s="474"/>
      <c r="BZ11" s="474"/>
      <c r="CA11" s="474"/>
      <c r="CB11" s="474"/>
      <c r="CC11" s="474"/>
      <c r="CD11" s="474"/>
      <c r="CE11" s="474"/>
      <c r="CF11" s="474"/>
      <c r="CG11" s="474"/>
      <c r="CH11" s="474"/>
      <c r="CI11" s="474"/>
      <c r="CJ11" s="474"/>
      <c r="CK11" s="474"/>
      <c r="CL11" s="474"/>
      <c r="CM11" s="474"/>
      <c r="CN11" s="474"/>
      <c r="CO11" s="474"/>
      <c r="CP11" s="474"/>
      <c r="CQ11" s="474"/>
      <c r="CR11" s="474"/>
      <c r="CS11" s="474"/>
      <c r="CT11" s="474"/>
      <c r="CU11" s="474"/>
      <c r="CV11" s="474"/>
      <c r="CW11" s="474"/>
      <c r="CX11" s="474"/>
      <c r="CY11" s="474"/>
      <c r="CZ11" s="474"/>
      <c r="DA11" s="474"/>
      <c r="DB11" s="474"/>
      <c r="DC11" s="474"/>
      <c r="DD11" s="474"/>
      <c r="DE11" s="474"/>
      <c r="DF11" s="474"/>
      <c r="DG11" s="474"/>
      <c r="DH11" s="474"/>
      <c r="DI11" s="474"/>
      <c r="DJ11" s="474"/>
      <c r="DK11" s="474"/>
      <c r="DL11" s="474"/>
      <c r="DM11" s="474"/>
      <c r="DN11" s="474"/>
      <c r="DO11" s="474"/>
    </row>
    <row r="12" spans="1:119" ht="15.6" customHeight="1">
      <c r="A12" s="420" t="s">
        <v>219</v>
      </c>
      <c r="B12" s="476">
        <v>101.39</v>
      </c>
      <c r="C12" s="476">
        <v>96.8</v>
      </c>
      <c r="D12" s="476">
        <v>103.29</v>
      </c>
      <c r="E12" s="476">
        <v>105.82</v>
      </c>
    </row>
    <row r="13" spans="1:119" ht="15.6" customHeight="1">
      <c r="A13" s="420" t="s">
        <v>218</v>
      </c>
      <c r="B13" s="476">
        <v>88.3</v>
      </c>
      <c r="C13" s="476">
        <v>98.53</v>
      </c>
      <c r="D13" s="476">
        <v>83.65</v>
      </c>
      <c r="E13" s="476">
        <v>88.04</v>
      </c>
    </row>
    <row r="14" spans="1:119" ht="15.6" customHeight="1">
      <c r="A14" s="420" t="s">
        <v>217</v>
      </c>
      <c r="B14" s="476">
        <v>83.17</v>
      </c>
      <c r="C14" s="476">
        <v>124.19</v>
      </c>
      <c r="D14" s="476">
        <v>100.62</v>
      </c>
      <c r="E14" s="476">
        <v>107.62</v>
      </c>
    </row>
    <row r="15" spans="1:119" s="477" customFormat="1" ht="15.6" customHeight="1">
      <c r="A15" s="420" t="s">
        <v>216</v>
      </c>
      <c r="B15" s="476">
        <v>90.93</v>
      </c>
      <c r="C15" s="476">
        <v>107.3</v>
      </c>
      <c r="D15" s="476">
        <v>96.83</v>
      </c>
      <c r="E15" s="476">
        <v>97.14</v>
      </c>
    </row>
    <row r="16" spans="1:119" s="477" customFormat="1" ht="15.6" customHeight="1">
      <c r="A16" s="420" t="s">
        <v>215</v>
      </c>
      <c r="B16" s="476">
        <v>43.33</v>
      </c>
      <c r="C16" s="476">
        <v>109.87</v>
      </c>
      <c r="D16" s="476">
        <v>38.1</v>
      </c>
      <c r="E16" s="476">
        <v>63.53</v>
      </c>
    </row>
    <row r="17" spans="1:119" ht="15.6" customHeight="1">
      <c r="A17" s="478" t="s">
        <v>214</v>
      </c>
      <c r="B17" s="473">
        <v>90.39</v>
      </c>
      <c r="C17" s="473">
        <v>112.8</v>
      </c>
      <c r="D17" s="473">
        <v>97.56</v>
      </c>
      <c r="E17" s="473">
        <v>102.24288999519</v>
      </c>
    </row>
    <row r="18" spans="1:119" ht="15.6" customHeight="1">
      <c r="A18" s="420" t="s">
        <v>213</v>
      </c>
      <c r="B18" s="476">
        <v>101.52</v>
      </c>
      <c r="C18" s="476">
        <v>108.59</v>
      </c>
      <c r="D18" s="476">
        <v>102.99</v>
      </c>
      <c r="E18" s="476">
        <v>103.32</v>
      </c>
    </row>
    <row r="19" spans="1:119" ht="15.6" customHeight="1">
      <c r="A19" s="420" t="s">
        <v>212</v>
      </c>
      <c r="B19" s="476">
        <v>74.3</v>
      </c>
      <c r="C19" s="476">
        <v>117.76</v>
      </c>
      <c r="D19" s="476">
        <v>83.85</v>
      </c>
      <c r="E19" s="476">
        <v>85.37</v>
      </c>
    </row>
    <row r="20" spans="1:119" ht="15.6" customHeight="1">
      <c r="A20" s="420" t="s">
        <v>211</v>
      </c>
      <c r="B20" s="476">
        <v>104.09</v>
      </c>
      <c r="C20" s="476">
        <v>100.48</v>
      </c>
      <c r="D20" s="476">
        <v>105.73</v>
      </c>
      <c r="E20" s="476">
        <v>106.61</v>
      </c>
    </row>
    <row r="21" spans="1:119" ht="15.6" customHeight="1">
      <c r="A21" s="420" t="s">
        <v>210</v>
      </c>
      <c r="B21" s="476">
        <v>93.44</v>
      </c>
      <c r="C21" s="476">
        <v>106.86</v>
      </c>
      <c r="D21" s="476">
        <v>96.86</v>
      </c>
      <c r="E21" s="476">
        <v>100.33</v>
      </c>
    </row>
    <row r="22" spans="1:119" ht="15.6" customHeight="1">
      <c r="A22" s="420" t="s">
        <v>209</v>
      </c>
      <c r="B22" s="476">
        <v>81.680000000000007</v>
      </c>
      <c r="C22" s="476">
        <v>112.1</v>
      </c>
      <c r="D22" s="476">
        <v>92.73</v>
      </c>
      <c r="E22" s="476">
        <v>93.33</v>
      </c>
    </row>
    <row r="23" spans="1:119" ht="15.6" customHeight="1">
      <c r="A23" s="420" t="s">
        <v>208</v>
      </c>
      <c r="B23" s="476">
        <v>83.98</v>
      </c>
      <c r="C23" s="476">
        <v>112.05</v>
      </c>
      <c r="D23" s="476">
        <v>89.42</v>
      </c>
      <c r="E23" s="476">
        <v>97.36</v>
      </c>
    </row>
    <row r="24" spans="1:119" ht="39.75" customHeight="1">
      <c r="A24" s="420" t="s">
        <v>207</v>
      </c>
      <c r="B24" s="476">
        <v>85.45</v>
      </c>
      <c r="C24" s="476">
        <v>106.87</v>
      </c>
      <c r="D24" s="476">
        <v>91.79</v>
      </c>
      <c r="E24" s="476">
        <v>93.14</v>
      </c>
    </row>
    <row r="25" spans="1:119" ht="15.6" customHeight="1">
      <c r="A25" s="420" t="s">
        <v>206</v>
      </c>
      <c r="B25" s="476">
        <v>106.07</v>
      </c>
      <c r="C25" s="476">
        <v>103.59</v>
      </c>
      <c r="D25" s="476">
        <v>107.16</v>
      </c>
      <c r="E25" s="476">
        <v>109.26</v>
      </c>
    </row>
    <row r="26" spans="1:119" ht="15.6" customHeight="1">
      <c r="A26" s="420" t="s">
        <v>205</v>
      </c>
      <c r="B26" s="476">
        <v>79.709999999999994</v>
      </c>
      <c r="C26" s="476">
        <v>116.45</v>
      </c>
      <c r="D26" s="476">
        <v>85.72</v>
      </c>
      <c r="E26" s="476">
        <v>96.47</v>
      </c>
    </row>
    <row r="27" spans="1:119" ht="15.6" customHeight="1">
      <c r="A27" s="420" t="s">
        <v>204</v>
      </c>
      <c r="B27" s="476">
        <v>103.26</v>
      </c>
      <c r="C27" s="476">
        <v>101.41</v>
      </c>
      <c r="D27" s="476">
        <v>100.49</v>
      </c>
      <c r="E27" s="476">
        <v>112.85</v>
      </c>
    </row>
    <row r="28" spans="1:119" ht="15.6" customHeight="1">
      <c r="A28" s="420" t="s">
        <v>203</v>
      </c>
      <c r="B28" s="476">
        <v>112.48</v>
      </c>
      <c r="C28" s="476">
        <v>106.26</v>
      </c>
      <c r="D28" s="476">
        <v>108.37</v>
      </c>
      <c r="E28" s="476">
        <v>109.1</v>
      </c>
    </row>
    <row r="29" spans="1:119" ht="15.6" customHeight="1">
      <c r="A29" s="420" t="s">
        <v>202</v>
      </c>
      <c r="B29" s="476">
        <v>130.88</v>
      </c>
      <c r="C29" s="476">
        <v>112.44</v>
      </c>
      <c r="D29" s="476">
        <v>124.3</v>
      </c>
      <c r="E29" s="476">
        <v>125.86</v>
      </c>
    </row>
    <row r="30" spans="1:119" s="479" customFormat="1" ht="15.6" customHeight="1">
      <c r="A30" s="420" t="s">
        <v>201</v>
      </c>
      <c r="B30" s="476">
        <v>97.03</v>
      </c>
      <c r="C30" s="476">
        <v>108.73</v>
      </c>
      <c r="D30" s="476">
        <v>100.22</v>
      </c>
      <c r="E30" s="476">
        <v>100.87</v>
      </c>
      <c r="F30" s="459"/>
      <c r="G30" s="459"/>
      <c r="H30" s="459"/>
      <c r="I30" s="459"/>
      <c r="J30" s="459"/>
      <c r="K30" s="459"/>
      <c r="L30" s="459"/>
      <c r="M30" s="459"/>
      <c r="N30" s="459"/>
      <c r="O30" s="459"/>
      <c r="P30" s="459"/>
      <c r="Q30" s="459"/>
      <c r="R30" s="459"/>
      <c r="S30" s="459"/>
      <c r="T30" s="459"/>
      <c r="U30" s="459"/>
      <c r="V30" s="459"/>
      <c r="W30" s="459"/>
      <c r="X30" s="459"/>
      <c r="Y30" s="459"/>
      <c r="Z30" s="459"/>
      <c r="AA30" s="459"/>
      <c r="AB30" s="459"/>
      <c r="AC30" s="459"/>
      <c r="AD30" s="459"/>
      <c r="AE30" s="459"/>
      <c r="AF30" s="459"/>
      <c r="AG30" s="459"/>
      <c r="AH30" s="459"/>
      <c r="AI30" s="459"/>
      <c r="AJ30" s="459"/>
      <c r="AK30" s="459"/>
      <c r="AL30" s="459"/>
      <c r="AM30" s="459"/>
      <c r="AN30" s="459"/>
      <c r="AO30" s="459"/>
      <c r="AP30" s="459"/>
      <c r="AQ30" s="459"/>
      <c r="AR30" s="459"/>
      <c r="AS30" s="459"/>
      <c r="AT30" s="459"/>
      <c r="AU30" s="459"/>
      <c r="AV30" s="459"/>
      <c r="AW30" s="459"/>
      <c r="AX30" s="459"/>
      <c r="AY30" s="459"/>
      <c r="AZ30" s="459"/>
      <c r="BA30" s="459"/>
      <c r="BB30" s="459"/>
      <c r="BC30" s="459"/>
      <c r="BD30" s="459"/>
      <c r="BE30" s="459"/>
      <c r="BF30" s="459"/>
      <c r="BG30" s="459"/>
      <c r="BH30" s="459"/>
      <c r="BI30" s="459"/>
      <c r="BJ30" s="459"/>
      <c r="BK30" s="459"/>
      <c r="BL30" s="459"/>
      <c r="BM30" s="459"/>
      <c r="BN30" s="459"/>
      <c r="BO30" s="459"/>
      <c r="BP30" s="459"/>
      <c r="BQ30" s="459"/>
      <c r="BR30" s="459"/>
      <c r="BS30" s="459"/>
      <c r="BT30" s="459"/>
      <c r="BU30" s="459"/>
      <c r="BV30" s="459"/>
      <c r="BW30" s="459"/>
      <c r="BX30" s="459"/>
      <c r="BY30" s="459"/>
      <c r="BZ30" s="459"/>
      <c r="CA30" s="459"/>
      <c r="CB30" s="459"/>
      <c r="CC30" s="459"/>
      <c r="CD30" s="459"/>
      <c r="CE30" s="459"/>
      <c r="CF30" s="459"/>
      <c r="CG30" s="459"/>
      <c r="CH30" s="459"/>
      <c r="CI30" s="459"/>
      <c r="CJ30" s="459"/>
      <c r="CK30" s="459"/>
      <c r="CL30" s="459"/>
      <c r="CM30" s="459"/>
      <c r="CN30" s="459"/>
      <c r="CO30" s="459"/>
      <c r="CP30" s="459"/>
      <c r="CQ30" s="459"/>
      <c r="CR30" s="459"/>
      <c r="CS30" s="459"/>
      <c r="CT30" s="459"/>
      <c r="CU30" s="459"/>
      <c r="CV30" s="459"/>
      <c r="CW30" s="459"/>
      <c r="CX30" s="459"/>
      <c r="CY30" s="459"/>
      <c r="CZ30" s="459"/>
      <c r="DA30" s="459"/>
      <c r="DB30" s="459"/>
      <c r="DC30" s="459"/>
      <c r="DD30" s="459"/>
      <c r="DE30" s="459"/>
      <c r="DF30" s="459"/>
      <c r="DG30" s="459"/>
      <c r="DH30" s="459"/>
      <c r="DI30" s="459"/>
      <c r="DJ30" s="459"/>
      <c r="DK30" s="459"/>
      <c r="DL30" s="459"/>
      <c r="DM30" s="459"/>
      <c r="DN30" s="459"/>
      <c r="DO30" s="459"/>
    </row>
    <row r="31" spans="1:119" ht="15.6" customHeight="1">
      <c r="A31" s="420" t="s">
        <v>200</v>
      </c>
      <c r="B31" s="476">
        <v>95.98</v>
      </c>
      <c r="C31" s="476">
        <v>105</v>
      </c>
      <c r="D31" s="476">
        <v>101.29</v>
      </c>
      <c r="E31" s="476">
        <v>99.69</v>
      </c>
    </row>
    <row r="32" spans="1:119" ht="15.6" customHeight="1">
      <c r="A32" s="420" t="s">
        <v>199</v>
      </c>
      <c r="B32" s="476">
        <v>92.31</v>
      </c>
      <c r="C32" s="476">
        <v>105.74</v>
      </c>
      <c r="D32" s="476">
        <v>96.79</v>
      </c>
      <c r="E32" s="476">
        <v>97.79</v>
      </c>
    </row>
    <row r="33" spans="1:5" ht="27" customHeight="1">
      <c r="A33" s="420" t="s">
        <v>198</v>
      </c>
      <c r="B33" s="476">
        <v>95.84</v>
      </c>
      <c r="C33" s="476">
        <v>111.62</v>
      </c>
      <c r="D33" s="476">
        <v>101.81</v>
      </c>
      <c r="E33" s="476">
        <v>102.38</v>
      </c>
    </row>
    <row r="34" spans="1:5" ht="27" customHeight="1">
      <c r="A34" s="420" t="s">
        <v>197</v>
      </c>
      <c r="B34" s="476">
        <v>90.7</v>
      </c>
      <c r="C34" s="476">
        <v>116.17</v>
      </c>
      <c r="D34" s="476">
        <v>95.57</v>
      </c>
      <c r="E34" s="476">
        <v>106.734307275826</v>
      </c>
    </row>
    <row r="35" spans="1:5" ht="15" customHeight="1">
      <c r="A35" s="420" t="s">
        <v>196</v>
      </c>
      <c r="B35" s="476">
        <v>87.28</v>
      </c>
      <c r="C35" s="476">
        <v>113.55</v>
      </c>
      <c r="D35" s="476">
        <v>94.73</v>
      </c>
      <c r="E35" s="476">
        <v>94.78</v>
      </c>
    </row>
    <row r="36" spans="1:5" ht="15.95" customHeight="1">
      <c r="A36" s="420" t="s">
        <v>195</v>
      </c>
      <c r="B36" s="476">
        <v>108.59</v>
      </c>
      <c r="C36" s="476">
        <v>97.23</v>
      </c>
      <c r="D36" s="476">
        <v>90.54</v>
      </c>
      <c r="E36" s="476">
        <v>91.68</v>
      </c>
    </row>
    <row r="37" spans="1:5" ht="15.95" customHeight="1">
      <c r="A37" s="420" t="s">
        <v>194</v>
      </c>
      <c r="B37" s="476">
        <v>57.84</v>
      </c>
      <c r="C37" s="476">
        <v>145.55000000000001</v>
      </c>
      <c r="D37" s="476">
        <v>74.349999999999994</v>
      </c>
      <c r="E37" s="476">
        <v>83.74</v>
      </c>
    </row>
    <row r="38" spans="1:5" ht="15.95" customHeight="1">
      <c r="A38" s="420" t="s">
        <v>193</v>
      </c>
      <c r="B38" s="476">
        <v>36.51</v>
      </c>
      <c r="C38" s="476">
        <v>239.78</v>
      </c>
      <c r="D38" s="476">
        <v>81.77</v>
      </c>
      <c r="E38" s="476">
        <v>84.42</v>
      </c>
    </row>
    <row r="39" spans="1:5" ht="15.95" customHeight="1">
      <c r="A39" s="420" t="s">
        <v>192</v>
      </c>
      <c r="B39" s="476">
        <v>92.42</v>
      </c>
      <c r="C39" s="476">
        <v>101.72</v>
      </c>
      <c r="D39" s="476">
        <v>90.8</v>
      </c>
      <c r="E39" s="476">
        <v>99.28</v>
      </c>
    </row>
    <row r="40" spans="1:5" ht="15.95" customHeight="1">
      <c r="A40" s="420" t="s">
        <v>191</v>
      </c>
      <c r="B40" s="476">
        <v>60.61</v>
      </c>
      <c r="C40" s="476">
        <v>127.83</v>
      </c>
      <c r="D40" s="476">
        <v>80.13</v>
      </c>
      <c r="E40" s="476">
        <v>100.88</v>
      </c>
    </row>
    <row r="41" spans="1:5" ht="15.95" customHeight="1">
      <c r="A41" s="420" t="s">
        <v>190</v>
      </c>
      <c r="B41" s="476">
        <v>73.790000000000006</v>
      </c>
      <c r="C41" s="476">
        <v>116.56</v>
      </c>
      <c r="D41" s="476">
        <v>68.55</v>
      </c>
      <c r="E41" s="476">
        <v>83.64</v>
      </c>
    </row>
    <row r="42" spans="1:5" s="477" customFormat="1" ht="15.95" customHeight="1">
      <c r="A42" s="480" t="s">
        <v>189</v>
      </c>
      <c r="B42" s="473">
        <v>91.44</v>
      </c>
      <c r="C42" s="473">
        <v>113.72</v>
      </c>
      <c r="D42" s="473">
        <v>101.98</v>
      </c>
      <c r="E42" s="473">
        <v>102.59</v>
      </c>
    </row>
    <row r="43" spans="1:5" s="477" customFormat="1" ht="27" customHeight="1">
      <c r="A43" s="480" t="s">
        <v>188</v>
      </c>
      <c r="B43" s="473">
        <v>99.85</v>
      </c>
      <c r="C43" s="473">
        <v>105.12</v>
      </c>
      <c r="D43" s="473">
        <v>102.26</v>
      </c>
      <c r="E43" s="473">
        <v>102.88</v>
      </c>
    </row>
    <row r="44" spans="1:5" s="477" customFormat="1" ht="15" customHeight="1">
      <c r="A44" s="420" t="s">
        <v>187</v>
      </c>
      <c r="B44" s="476">
        <v>101.63</v>
      </c>
      <c r="C44" s="476">
        <v>102.65</v>
      </c>
      <c r="D44" s="476">
        <v>102.63</v>
      </c>
      <c r="E44" s="476">
        <v>104.69</v>
      </c>
    </row>
    <row r="45" spans="1:5" s="477" customFormat="1" ht="15" customHeight="1">
      <c r="A45" s="420" t="s">
        <v>186</v>
      </c>
      <c r="B45" s="476">
        <v>105.72</v>
      </c>
      <c r="C45" s="476">
        <v>102.22</v>
      </c>
      <c r="D45" s="476">
        <v>94.32</v>
      </c>
      <c r="E45" s="476">
        <v>100.88</v>
      </c>
    </row>
    <row r="46" spans="1:5" ht="27" customHeight="1">
      <c r="A46" s="488" t="s">
        <v>185</v>
      </c>
      <c r="B46" s="489">
        <v>95.93</v>
      </c>
      <c r="C46" s="489">
        <v>109.96</v>
      </c>
      <c r="D46" s="489">
        <v>103.22</v>
      </c>
      <c r="E46" s="489">
        <v>100.42</v>
      </c>
    </row>
    <row r="47" spans="1:5" ht="16.5" customHeight="1">
      <c r="B47" s="481"/>
    </row>
  </sheetData>
  <mergeCells count="1">
    <mergeCell ref="A1:E1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2"/>
  <sheetViews>
    <sheetView tabSelected="1" view="pageLayout" topLeftCell="A40" zoomScaleNormal="100" workbookViewId="0">
      <selection activeCell="H9" sqref="H9"/>
    </sheetView>
  </sheetViews>
  <sheetFormatPr defaultRowHeight="18" customHeight="1"/>
  <cols>
    <col min="1" max="1" width="25" style="430" customWidth="1"/>
    <col min="2" max="2" width="11.5703125" style="430" customWidth="1"/>
    <col min="3" max="3" width="9.140625" style="430" customWidth="1"/>
    <col min="4" max="4" width="8.42578125" style="430" customWidth="1"/>
    <col min="5" max="5" width="9.5703125" style="430" customWidth="1"/>
    <col min="6" max="6" width="12.28515625" style="430" customWidth="1"/>
    <col min="7" max="7" width="13.28515625" style="430" customWidth="1"/>
    <col min="8" max="239" width="9.140625" style="430"/>
    <col min="240" max="240" width="33.85546875" style="430" customWidth="1"/>
    <col min="241" max="241" width="10.28515625" style="430" bestFit="1" customWidth="1"/>
    <col min="242" max="242" width="7.85546875" style="430" bestFit="1" customWidth="1"/>
    <col min="243" max="243" width="7" style="430" bestFit="1" customWidth="1"/>
    <col min="244" max="244" width="7.5703125" style="430" bestFit="1" customWidth="1"/>
    <col min="245" max="246" width="10.7109375" style="430" customWidth="1"/>
    <col min="247" max="495" width="9.140625" style="430"/>
    <col min="496" max="496" width="33.85546875" style="430" customWidth="1"/>
    <col min="497" max="497" width="10.28515625" style="430" bestFit="1" customWidth="1"/>
    <col min="498" max="498" width="7.85546875" style="430" bestFit="1" customWidth="1"/>
    <col min="499" max="499" width="7" style="430" bestFit="1" customWidth="1"/>
    <col min="500" max="500" width="7.5703125" style="430" bestFit="1" customWidth="1"/>
    <col min="501" max="502" width="10.7109375" style="430" customWidth="1"/>
    <col min="503" max="751" width="9.140625" style="430"/>
    <col min="752" max="752" width="33.85546875" style="430" customWidth="1"/>
    <col min="753" max="753" width="10.28515625" style="430" bestFit="1" customWidth="1"/>
    <col min="754" max="754" width="7.85546875" style="430" bestFit="1" customWidth="1"/>
    <col min="755" max="755" width="7" style="430" bestFit="1" customWidth="1"/>
    <col min="756" max="756" width="7.5703125" style="430" bestFit="1" customWidth="1"/>
    <col min="757" max="758" width="10.7109375" style="430" customWidth="1"/>
    <col min="759" max="1007" width="9.140625" style="430"/>
    <col min="1008" max="1008" width="33.85546875" style="430" customWidth="1"/>
    <col min="1009" max="1009" width="10.28515625" style="430" bestFit="1" customWidth="1"/>
    <col min="1010" max="1010" width="7.85546875" style="430" bestFit="1" customWidth="1"/>
    <col min="1011" max="1011" width="7" style="430" bestFit="1" customWidth="1"/>
    <col min="1012" max="1012" width="7.5703125" style="430" bestFit="1" customWidth="1"/>
    <col min="1013" max="1014" width="10.7109375" style="430" customWidth="1"/>
    <col min="1015" max="1263" width="9.140625" style="430"/>
    <col min="1264" max="1264" width="33.85546875" style="430" customWidth="1"/>
    <col min="1265" max="1265" width="10.28515625" style="430" bestFit="1" customWidth="1"/>
    <col min="1266" max="1266" width="7.85546875" style="430" bestFit="1" customWidth="1"/>
    <col min="1267" max="1267" width="7" style="430" bestFit="1" customWidth="1"/>
    <col min="1268" max="1268" width="7.5703125" style="430" bestFit="1" customWidth="1"/>
    <col min="1269" max="1270" width="10.7109375" style="430" customWidth="1"/>
    <col min="1271" max="1519" width="9.140625" style="430"/>
    <col min="1520" max="1520" width="33.85546875" style="430" customWidth="1"/>
    <col min="1521" max="1521" width="10.28515625" style="430" bestFit="1" customWidth="1"/>
    <col min="1522" max="1522" width="7.85546875" style="430" bestFit="1" customWidth="1"/>
    <col min="1523" max="1523" width="7" style="430" bestFit="1" customWidth="1"/>
    <col min="1524" max="1524" width="7.5703125" style="430" bestFit="1" customWidth="1"/>
    <col min="1525" max="1526" width="10.7109375" style="430" customWidth="1"/>
    <col min="1527" max="1775" width="9.140625" style="430"/>
    <col min="1776" max="1776" width="33.85546875" style="430" customWidth="1"/>
    <col min="1777" max="1777" width="10.28515625" style="430" bestFit="1" customWidth="1"/>
    <col min="1778" max="1778" width="7.85546875" style="430" bestFit="1" customWidth="1"/>
    <col min="1779" max="1779" width="7" style="430" bestFit="1" customWidth="1"/>
    <col min="1780" max="1780" width="7.5703125" style="430" bestFit="1" customWidth="1"/>
    <col min="1781" max="1782" width="10.7109375" style="430" customWidth="1"/>
    <col min="1783" max="2031" width="9.140625" style="430"/>
    <col min="2032" max="2032" width="33.85546875" style="430" customWidth="1"/>
    <col min="2033" max="2033" width="10.28515625" style="430" bestFit="1" customWidth="1"/>
    <col min="2034" max="2034" width="7.85546875" style="430" bestFit="1" customWidth="1"/>
    <col min="2035" max="2035" width="7" style="430" bestFit="1" customWidth="1"/>
    <col min="2036" max="2036" width="7.5703125" style="430" bestFit="1" customWidth="1"/>
    <col min="2037" max="2038" width="10.7109375" style="430" customWidth="1"/>
    <col min="2039" max="2287" width="9.140625" style="430"/>
    <col min="2288" max="2288" width="33.85546875" style="430" customWidth="1"/>
    <col min="2289" max="2289" width="10.28515625" style="430" bestFit="1" customWidth="1"/>
    <col min="2290" max="2290" width="7.85546875" style="430" bestFit="1" customWidth="1"/>
    <col min="2291" max="2291" width="7" style="430" bestFit="1" customWidth="1"/>
    <col min="2292" max="2292" width="7.5703125" style="430" bestFit="1" customWidth="1"/>
    <col min="2293" max="2294" width="10.7109375" style="430" customWidth="1"/>
    <col min="2295" max="2543" width="9.140625" style="430"/>
    <col min="2544" max="2544" width="33.85546875" style="430" customWidth="1"/>
    <col min="2545" max="2545" width="10.28515625" style="430" bestFit="1" customWidth="1"/>
    <col min="2546" max="2546" width="7.85546875" style="430" bestFit="1" customWidth="1"/>
    <col min="2547" max="2547" width="7" style="430" bestFit="1" customWidth="1"/>
    <col min="2548" max="2548" width="7.5703125" style="430" bestFit="1" customWidth="1"/>
    <col min="2549" max="2550" width="10.7109375" style="430" customWidth="1"/>
    <col min="2551" max="2799" width="9.140625" style="430"/>
    <col min="2800" max="2800" width="33.85546875" style="430" customWidth="1"/>
    <col min="2801" max="2801" width="10.28515625" style="430" bestFit="1" customWidth="1"/>
    <col min="2802" max="2802" width="7.85546875" style="430" bestFit="1" customWidth="1"/>
    <col min="2803" max="2803" width="7" style="430" bestFit="1" customWidth="1"/>
    <col min="2804" max="2804" width="7.5703125" style="430" bestFit="1" customWidth="1"/>
    <col min="2805" max="2806" width="10.7109375" style="430" customWidth="1"/>
    <col min="2807" max="3055" width="9.140625" style="430"/>
    <col min="3056" max="3056" width="33.85546875" style="430" customWidth="1"/>
    <col min="3057" max="3057" width="10.28515625" style="430" bestFit="1" customWidth="1"/>
    <col min="3058" max="3058" width="7.85546875" style="430" bestFit="1" customWidth="1"/>
    <col min="3059" max="3059" width="7" style="430" bestFit="1" customWidth="1"/>
    <col min="3060" max="3060" width="7.5703125" style="430" bestFit="1" customWidth="1"/>
    <col min="3061" max="3062" width="10.7109375" style="430" customWidth="1"/>
    <col min="3063" max="3311" width="9.140625" style="430"/>
    <col min="3312" max="3312" width="33.85546875" style="430" customWidth="1"/>
    <col min="3313" max="3313" width="10.28515625" style="430" bestFit="1" customWidth="1"/>
    <col min="3314" max="3314" width="7.85546875" style="430" bestFit="1" customWidth="1"/>
    <col min="3315" max="3315" width="7" style="430" bestFit="1" customWidth="1"/>
    <col min="3316" max="3316" width="7.5703125" style="430" bestFit="1" customWidth="1"/>
    <col min="3317" max="3318" width="10.7109375" style="430" customWidth="1"/>
    <col min="3319" max="3567" width="9.140625" style="430"/>
    <col min="3568" max="3568" width="33.85546875" style="430" customWidth="1"/>
    <col min="3569" max="3569" width="10.28515625" style="430" bestFit="1" customWidth="1"/>
    <col min="3570" max="3570" width="7.85546875" style="430" bestFit="1" customWidth="1"/>
    <col min="3571" max="3571" width="7" style="430" bestFit="1" customWidth="1"/>
    <col min="3572" max="3572" width="7.5703125" style="430" bestFit="1" customWidth="1"/>
    <col min="3573" max="3574" width="10.7109375" style="430" customWidth="1"/>
    <col min="3575" max="3823" width="9.140625" style="430"/>
    <col min="3824" max="3824" width="33.85546875" style="430" customWidth="1"/>
    <col min="3825" max="3825" width="10.28515625" style="430" bestFit="1" customWidth="1"/>
    <col min="3826" max="3826" width="7.85546875" style="430" bestFit="1" customWidth="1"/>
    <col min="3827" max="3827" width="7" style="430" bestFit="1" customWidth="1"/>
    <col min="3828" max="3828" width="7.5703125" style="430" bestFit="1" customWidth="1"/>
    <col min="3829" max="3830" width="10.7109375" style="430" customWidth="1"/>
    <col min="3831" max="4079" width="9.140625" style="430"/>
    <col min="4080" max="4080" width="33.85546875" style="430" customWidth="1"/>
    <col min="4081" max="4081" width="10.28515625" style="430" bestFit="1" customWidth="1"/>
    <col min="4082" max="4082" width="7.85546875" style="430" bestFit="1" customWidth="1"/>
    <col min="4083" max="4083" width="7" style="430" bestFit="1" customWidth="1"/>
    <col min="4084" max="4084" width="7.5703125" style="430" bestFit="1" customWidth="1"/>
    <col min="4085" max="4086" width="10.7109375" style="430" customWidth="1"/>
    <col min="4087" max="4335" width="9.140625" style="430"/>
    <col min="4336" max="4336" width="33.85546875" style="430" customWidth="1"/>
    <col min="4337" max="4337" width="10.28515625" style="430" bestFit="1" customWidth="1"/>
    <col min="4338" max="4338" width="7.85546875" style="430" bestFit="1" customWidth="1"/>
    <col min="4339" max="4339" width="7" style="430" bestFit="1" customWidth="1"/>
    <col min="4340" max="4340" width="7.5703125" style="430" bestFit="1" customWidth="1"/>
    <col min="4341" max="4342" width="10.7109375" style="430" customWidth="1"/>
    <col min="4343" max="4591" width="9.140625" style="430"/>
    <col min="4592" max="4592" width="33.85546875" style="430" customWidth="1"/>
    <col min="4593" max="4593" width="10.28515625" style="430" bestFit="1" customWidth="1"/>
    <col min="4594" max="4594" width="7.85546875" style="430" bestFit="1" customWidth="1"/>
    <col min="4595" max="4595" width="7" style="430" bestFit="1" customWidth="1"/>
    <col min="4596" max="4596" width="7.5703125" style="430" bestFit="1" customWidth="1"/>
    <col min="4597" max="4598" width="10.7109375" style="430" customWidth="1"/>
    <col min="4599" max="4847" width="9.140625" style="430"/>
    <col min="4848" max="4848" width="33.85546875" style="430" customWidth="1"/>
    <col min="4849" max="4849" width="10.28515625" style="430" bestFit="1" customWidth="1"/>
    <col min="4850" max="4850" width="7.85546875" style="430" bestFit="1" customWidth="1"/>
    <col min="4851" max="4851" width="7" style="430" bestFit="1" customWidth="1"/>
    <col min="4852" max="4852" width="7.5703125" style="430" bestFit="1" customWidth="1"/>
    <col min="4853" max="4854" width="10.7109375" style="430" customWidth="1"/>
    <col min="4855" max="5103" width="9.140625" style="430"/>
    <col min="5104" max="5104" width="33.85546875" style="430" customWidth="1"/>
    <col min="5105" max="5105" width="10.28515625" style="430" bestFit="1" customWidth="1"/>
    <col min="5106" max="5106" width="7.85546875" style="430" bestFit="1" customWidth="1"/>
    <col min="5107" max="5107" width="7" style="430" bestFit="1" customWidth="1"/>
    <col min="5108" max="5108" width="7.5703125" style="430" bestFit="1" customWidth="1"/>
    <col min="5109" max="5110" width="10.7109375" style="430" customWidth="1"/>
    <col min="5111" max="5359" width="9.140625" style="430"/>
    <col min="5360" max="5360" width="33.85546875" style="430" customWidth="1"/>
    <col min="5361" max="5361" width="10.28515625" style="430" bestFit="1" customWidth="1"/>
    <col min="5362" max="5362" width="7.85546875" style="430" bestFit="1" customWidth="1"/>
    <col min="5363" max="5363" width="7" style="430" bestFit="1" customWidth="1"/>
    <col min="5364" max="5364" width="7.5703125" style="430" bestFit="1" customWidth="1"/>
    <col min="5365" max="5366" width="10.7109375" style="430" customWidth="1"/>
    <col min="5367" max="5615" width="9.140625" style="430"/>
    <col min="5616" max="5616" width="33.85546875" style="430" customWidth="1"/>
    <col min="5617" max="5617" width="10.28515625" style="430" bestFit="1" customWidth="1"/>
    <col min="5618" max="5618" width="7.85546875" style="430" bestFit="1" customWidth="1"/>
    <col min="5619" max="5619" width="7" style="430" bestFit="1" customWidth="1"/>
    <col min="5620" max="5620" width="7.5703125" style="430" bestFit="1" customWidth="1"/>
    <col min="5621" max="5622" width="10.7109375" style="430" customWidth="1"/>
    <col min="5623" max="5871" width="9.140625" style="430"/>
    <col min="5872" max="5872" width="33.85546875" style="430" customWidth="1"/>
    <col min="5873" max="5873" width="10.28515625" style="430" bestFit="1" customWidth="1"/>
    <col min="5874" max="5874" width="7.85546875" style="430" bestFit="1" customWidth="1"/>
    <col min="5875" max="5875" width="7" style="430" bestFit="1" customWidth="1"/>
    <col min="5876" max="5876" width="7.5703125" style="430" bestFit="1" customWidth="1"/>
    <col min="5877" max="5878" width="10.7109375" style="430" customWidth="1"/>
    <col min="5879" max="6127" width="9.140625" style="430"/>
    <col min="6128" max="6128" width="33.85546875" style="430" customWidth="1"/>
    <col min="6129" max="6129" width="10.28515625" style="430" bestFit="1" customWidth="1"/>
    <col min="6130" max="6130" width="7.85546875" style="430" bestFit="1" customWidth="1"/>
    <col min="6131" max="6131" width="7" style="430" bestFit="1" customWidth="1"/>
    <col min="6132" max="6132" width="7.5703125" style="430" bestFit="1" customWidth="1"/>
    <col min="6133" max="6134" width="10.7109375" style="430" customWidth="1"/>
    <col min="6135" max="6383" width="9.140625" style="430"/>
    <col min="6384" max="6384" width="33.85546875" style="430" customWidth="1"/>
    <col min="6385" max="6385" width="10.28515625" style="430" bestFit="1" customWidth="1"/>
    <col min="6386" max="6386" width="7.85546875" style="430" bestFit="1" customWidth="1"/>
    <col min="6387" max="6387" width="7" style="430" bestFit="1" customWidth="1"/>
    <col min="6388" max="6388" width="7.5703125" style="430" bestFit="1" customWidth="1"/>
    <col min="6389" max="6390" width="10.7109375" style="430" customWidth="1"/>
    <col min="6391" max="6639" width="9.140625" style="430"/>
    <col min="6640" max="6640" width="33.85546875" style="430" customWidth="1"/>
    <col min="6641" max="6641" width="10.28515625" style="430" bestFit="1" customWidth="1"/>
    <col min="6642" max="6642" width="7.85546875" style="430" bestFit="1" customWidth="1"/>
    <col min="6643" max="6643" width="7" style="430" bestFit="1" customWidth="1"/>
    <col min="6644" max="6644" width="7.5703125" style="430" bestFit="1" customWidth="1"/>
    <col min="6645" max="6646" width="10.7109375" style="430" customWidth="1"/>
    <col min="6647" max="6895" width="9.140625" style="430"/>
    <col min="6896" max="6896" width="33.85546875" style="430" customWidth="1"/>
    <col min="6897" max="6897" width="10.28515625" style="430" bestFit="1" customWidth="1"/>
    <col min="6898" max="6898" width="7.85546875" style="430" bestFit="1" customWidth="1"/>
    <col min="6899" max="6899" width="7" style="430" bestFit="1" customWidth="1"/>
    <col min="6900" max="6900" width="7.5703125" style="430" bestFit="1" customWidth="1"/>
    <col min="6901" max="6902" width="10.7109375" style="430" customWidth="1"/>
    <col min="6903" max="7151" width="9.140625" style="430"/>
    <col min="7152" max="7152" width="33.85546875" style="430" customWidth="1"/>
    <col min="7153" max="7153" width="10.28515625" style="430" bestFit="1" customWidth="1"/>
    <col min="7154" max="7154" width="7.85546875" style="430" bestFit="1" customWidth="1"/>
    <col min="7155" max="7155" width="7" style="430" bestFit="1" customWidth="1"/>
    <col min="7156" max="7156" width="7.5703125" style="430" bestFit="1" customWidth="1"/>
    <col min="7157" max="7158" width="10.7109375" style="430" customWidth="1"/>
    <col min="7159" max="7407" width="9.140625" style="430"/>
    <col min="7408" max="7408" width="33.85546875" style="430" customWidth="1"/>
    <col min="7409" max="7409" width="10.28515625" style="430" bestFit="1" customWidth="1"/>
    <col min="7410" max="7410" width="7.85546875" style="430" bestFit="1" customWidth="1"/>
    <col min="7411" max="7411" width="7" style="430" bestFit="1" customWidth="1"/>
    <col min="7412" max="7412" width="7.5703125" style="430" bestFit="1" customWidth="1"/>
    <col min="7413" max="7414" width="10.7109375" style="430" customWidth="1"/>
    <col min="7415" max="7663" width="9.140625" style="430"/>
    <col min="7664" max="7664" width="33.85546875" style="430" customWidth="1"/>
    <col min="7665" max="7665" width="10.28515625" style="430" bestFit="1" customWidth="1"/>
    <col min="7666" max="7666" width="7.85546875" style="430" bestFit="1" customWidth="1"/>
    <col min="7667" max="7667" width="7" style="430" bestFit="1" customWidth="1"/>
    <col min="7668" max="7668" width="7.5703125" style="430" bestFit="1" customWidth="1"/>
    <col min="7669" max="7670" width="10.7109375" style="430" customWidth="1"/>
    <col min="7671" max="7919" width="9.140625" style="430"/>
    <col min="7920" max="7920" width="33.85546875" style="430" customWidth="1"/>
    <col min="7921" max="7921" width="10.28515625" style="430" bestFit="1" customWidth="1"/>
    <col min="7922" max="7922" width="7.85546875" style="430" bestFit="1" customWidth="1"/>
    <col min="7923" max="7923" width="7" style="430" bestFit="1" customWidth="1"/>
    <col min="7924" max="7924" width="7.5703125" style="430" bestFit="1" customWidth="1"/>
    <col min="7925" max="7926" width="10.7109375" style="430" customWidth="1"/>
    <col min="7927" max="8175" width="9.140625" style="430"/>
    <col min="8176" max="8176" width="33.85546875" style="430" customWidth="1"/>
    <col min="8177" max="8177" width="10.28515625" style="430" bestFit="1" customWidth="1"/>
    <col min="8178" max="8178" width="7.85546875" style="430" bestFit="1" customWidth="1"/>
    <col min="8179" max="8179" width="7" style="430" bestFit="1" customWidth="1"/>
    <col min="8180" max="8180" width="7.5703125" style="430" bestFit="1" customWidth="1"/>
    <col min="8181" max="8182" width="10.7109375" style="430" customWidth="1"/>
    <col min="8183" max="8431" width="9.140625" style="430"/>
    <col min="8432" max="8432" width="33.85546875" style="430" customWidth="1"/>
    <col min="8433" max="8433" width="10.28515625" style="430" bestFit="1" customWidth="1"/>
    <col min="8434" max="8434" width="7.85546875" style="430" bestFit="1" customWidth="1"/>
    <col min="8435" max="8435" width="7" style="430" bestFit="1" customWidth="1"/>
    <col min="8436" max="8436" width="7.5703125" style="430" bestFit="1" customWidth="1"/>
    <col min="8437" max="8438" width="10.7109375" style="430" customWidth="1"/>
    <col min="8439" max="8687" width="9.140625" style="430"/>
    <col min="8688" max="8688" width="33.85546875" style="430" customWidth="1"/>
    <col min="8689" max="8689" width="10.28515625" style="430" bestFit="1" customWidth="1"/>
    <col min="8690" max="8690" width="7.85546875" style="430" bestFit="1" customWidth="1"/>
    <col min="8691" max="8691" width="7" style="430" bestFit="1" customWidth="1"/>
    <col min="8692" max="8692" width="7.5703125" style="430" bestFit="1" customWidth="1"/>
    <col min="8693" max="8694" width="10.7109375" style="430" customWidth="1"/>
    <col min="8695" max="8943" width="9.140625" style="430"/>
    <col min="8944" max="8944" width="33.85546875" style="430" customWidth="1"/>
    <col min="8945" max="8945" width="10.28515625" style="430" bestFit="1" customWidth="1"/>
    <col min="8946" max="8946" width="7.85546875" style="430" bestFit="1" customWidth="1"/>
    <col min="8947" max="8947" width="7" style="430" bestFit="1" customWidth="1"/>
    <col min="8948" max="8948" width="7.5703125" style="430" bestFit="1" customWidth="1"/>
    <col min="8949" max="8950" width="10.7109375" style="430" customWidth="1"/>
    <col min="8951" max="9199" width="9.140625" style="430"/>
    <col min="9200" max="9200" width="33.85546875" style="430" customWidth="1"/>
    <col min="9201" max="9201" width="10.28515625" style="430" bestFit="1" customWidth="1"/>
    <col min="9202" max="9202" width="7.85546875" style="430" bestFit="1" customWidth="1"/>
    <col min="9203" max="9203" width="7" style="430" bestFit="1" customWidth="1"/>
    <col min="9204" max="9204" width="7.5703125" style="430" bestFit="1" customWidth="1"/>
    <col min="9205" max="9206" width="10.7109375" style="430" customWidth="1"/>
    <col min="9207" max="9455" width="9.140625" style="430"/>
    <col min="9456" max="9456" width="33.85546875" style="430" customWidth="1"/>
    <col min="9457" max="9457" width="10.28515625" style="430" bestFit="1" customWidth="1"/>
    <col min="9458" max="9458" width="7.85546875" style="430" bestFit="1" customWidth="1"/>
    <col min="9459" max="9459" width="7" style="430" bestFit="1" customWidth="1"/>
    <col min="9460" max="9460" width="7.5703125" style="430" bestFit="1" customWidth="1"/>
    <col min="9461" max="9462" width="10.7109375" style="430" customWidth="1"/>
    <col min="9463" max="9711" width="9.140625" style="430"/>
    <col min="9712" max="9712" width="33.85546875" style="430" customWidth="1"/>
    <col min="9713" max="9713" width="10.28515625" style="430" bestFit="1" customWidth="1"/>
    <col min="9714" max="9714" width="7.85546875" style="430" bestFit="1" customWidth="1"/>
    <col min="9715" max="9715" width="7" style="430" bestFit="1" customWidth="1"/>
    <col min="9716" max="9716" width="7.5703125" style="430" bestFit="1" customWidth="1"/>
    <col min="9717" max="9718" width="10.7109375" style="430" customWidth="1"/>
    <col min="9719" max="9967" width="9.140625" style="430"/>
    <col min="9968" max="9968" width="33.85546875" style="430" customWidth="1"/>
    <col min="9969" max="9969" width="10.28515625" style="430" bestFit="1" customWidth="1"/>
    <col min="9970" max="9970" width="7.85546875" style="430" bestFit="1" customWidth="1"/>
    <col min="9971" max="9971" width="7" style="430" bestFit="1" customWidth="1"/>
    <col min="9972" max="9972" width="7.5703125" style="430" bestFit="1" customWidth="1"/>
    <col min="9973" max="9974" width="10.7109375" style="430" customWidth="1"/>
    <col min="9975" max="10223" width="9.140625" style="430"/>
    <col min="10224" max="10224" width="33.85546875" style="430" customWidth="1"/>
    <col min="10225" max="10225" width="10.28515625" style="430" bestFit="1" customWidth="1"/>
    <col min="10226" max="10226" width="7.85546875" style="430" bestFit="1" customWidth="1"/>
    <col min="10227" max="10227" width="7" style="430" bestFit="1" customWidth="1"/>
    <col min="10228" max="10228" width="7.5703125" style="430" bestFit="1" customWidth="1"/>
    <col min="10229" max="10230" width="10.7109375" style="430" customWidth="1"/>
    <col min="10231" max="10479" width="9.140625" style="430"/>
    <col min="10480" max="10480" width="33.85546875" style="430" customWidth="1"/>
    <col min="10481" max="10481" width="10.28515625" style="430" bestFit="1" customWidth="1"/>
    <col min="10482" max="10482" width="7.85546875" style="430" bestFit="1" customWidth="1"/>
    <col min="10483" max="10483" width="7" style="430" bestFit="1" customWidth="1"/>
    <col min="10484" max="10484" width="7.5703125" style="430" bestFit="1" customWidth="1"/>
    <col min="10485" max="10486" width="10.7109375" style="430" customWidth="1"/>
    <col min="10487" max="10735" width="9.140625" style="430"/>
    <col min="10736" max="10736" width="33.85546875" style="430" customWidth="1"/>
    <col min="10737" max="10737" width="10.28515625" style="430" bestFit="1" customWidth="1"/>
    <col min="10738" max="10738" width="7.85546875" style="430" bestFit="1" customWidth="1"/>
    <col min="10739" max="10739" width="7" style="430" bestFit="1" customWidth="1"/>
    <col min="10740" max="10740" width="7.5703125" style="430" bestFit="1" customWidth="1"/>
    <col min="10741" max="10742" width="10.7109375" style="430" customWidth="1"/>
    <col min="10743" max="10991" width="9.140625" style="430"/>
    <col min="10992" max="10992" width="33.85546875" style="430" customWidth="1"/>
    <col min="10993" max="10993" width="10.28515625" style="430" bestFit="1" customWidth="1"/>
    <col min="10994" max="10994" width="7.85546875" style="430" bestFit="1" customWidth="1"/>
    <col min="10995" max="10995" width="7" style="430" bestFit="1" customWidth="1"/>
    <col min="10996" max="10996" width="7.5703125" style="430" bestFit="1" customWidth="1"/>
    <col min="10997" max="10998" width="10.7109375" style="430" customWidth="1"/>
    <col min="10999" max="11247" width="9.140625" style="430"/>
    <col min="11248" max="11248" width="33.85546875" style="430" customWidth="1"/>
    <col min="11249" max="11249" width="10.28515625" style="430" bestFit="1" customWidth="1"/>
    <col min="11250" max="11250" width="7.85546875" style="430" bestFit="1" customWidth="1"/>
    <col min="11251" max="11251" width="7" style="430" bestFit="1" customWidth="1"/>
    <col min="11252" max="11252" width="7.5703125" style="430" bestFit="1" customWidth="1"/>
    <col min="11253" max="11254" width="10.7109375" style="430" customWidth="1"/>
    <col min="11255" max="11503" width="9.140625" style="430"/>
    <col min="11504" max="11504" width="33.85546875" style="430" customWidth="1"/>
    <col min="11505" max="11505" width="10.28515625" style="430" bestFit="1" customWidth="1"/>
    <col min="11506" max="11506" width="7.85546875" style="430" bestFit="1" customWidth="1"/>
    <col min="11507" max="11507" width="7" style="430" bestFit="1" customWidth="1"/>
    <col min="11508" max="11508" width="7.5703125" style="430" bestFit="1" customWidth="1"/>
    <col min="11509" max="11510" width="10.7109375" style="430" customWidth="1"/>
    <col min="11511" max="11759" width="9.140625" style="430"/>
    <col min="11760" max="11760" width="33.85546875" style="430" customWidth="1"/>
    <col min="11761" max="11761" width="10.28515625" style="430" bestFit="1" customWidth="1"/>
    <col min="11762" max="11762" width="7.85546875" style="430" bestFit="1" customWidth="1"/>
    <col min="11763" max="11763" width="7" style="430" bestFit="1" customWidth="1"/>
    <col min="11764" max="11764" width="7.5703125" style="430" bestFit="1" customWidth="1"/>
    <col min="11765" max="11766" width="10.7109375" style="430" customWidth="1"/>
    <col min="11767" max="12015" width="9.140625" style="430"/>
    <col min="12016" max="12016" width="33.85546875" style="430" customWidth="1"/>
    <col min="12017" max="12017" width="10.28515625" style="430" bestFit="1" customWidth="1"/>
    <col min="12018" max="12018" width="7.85546875" style="430" bestFit="1" customWidth="1"/>
    <col min="12019" max="12019" width="7" style="430" bestFit="1" customWidth="1"/>
    <col min="12020" max="12020" width="7.5703125" style="430" bestFit="1" customWidth="1"/>
    <col min="12021" max="12022" width="10.7109375" style="430" customWidth="1"/>
    <col min="12023" max="12271" width="9.140625" style="430"/>
    <col min="12272" max="12272" width="33.85546875" style="430" customWidth="1"/>
    <col min="12273" max="12273" width="10.28515625" style="430" bestFit="1" customWidth="1"/>
    <col min="12274" max="12274" width="7.85546875" style="430" bestFit="1" customWidth="1"/>
    <col min="12275" max="12275" width="7" style="430" bestFit="1" customWidth="1"/>
    <col min="12276" max="12276" width="7.5703125" style="430" bestFit="1" customWidth="1"/>
    <col min="12277" max="12278" width="10.7109375" style="430" customWidth="1"/>
    <col min="12279" max="12527" width="9.140625" style="430"/>
    <col min="12528" max="12528" width="33.85546875" style="430" customWidth="1"/>
    <col min="12529" max="12529" width="10.28515625" style="430" bestFit="1" customWidth="1"/>
    <col min="12530" max="12530" width="7.85546875" style="430" bestFit="1" customWidth="1"/>
    <col min="12531" max="12531" width="7" style="430" bestFit="1" customWidth="1"/>
    <col min="12532" max="12532" width="7.5703125" style="430" bestFit="1" customWidth="1"/>
    <col min="12533" max="12534" width="10.7109375" style="430" customWidth="1"/>
    <col min="12535" max="12783" width="9.140625" style="430"/>
    <col min="12784" max="12784" width="33.85546875" style="430" customWidth="1"/>
    <col min="12785" max="12785" width="10.28515625" style="430" bestFit="1" customWidth="1"/>
    <col min="12786" max="12786" width="7.85546875" style="430" bestFit="1" customWidth="1"/>
    <col min="12787" max="12787" width="7" style="430" bestFit="1" customWidth="1"/>
    <col min="12788" max="12788" width="7.5703125" style="430" bestFit="1" customWidth="1"/>
    <col min="12789" max="12790" width="10.7109375" style="430" customWidth="1"/>
    <col min="12791" max="13039" width="9.140625" style="430"/>
    <col min="13040" max="13040" width="33.85546875" style="430" customWidth="1"/>
    <col min="13041" max="13041" width="10.28515625" style="430" bestFit="1" customWidth="1"/>
    <col min="13042" max="13042" width="7.85546875" style="430" bestFit="1" customWidth="1"/>
    <col min="13043" max="13043" width="7" style="430" bestFit="1" customWidth="1"/>
    <col min="13044" max="13044" width="7.5703125" style="430" bestFit="1" customWidth="1"/>
    <col min="13045" max="13046" width="10.7109375" style="430" customWidth="1"/>
    <col min="13047" max="13295" width="9.140625" style="430"/>
    <col min="13296" max="13296" width="33.85546875" style="430" customWidth="1"/>
    <col min="13297" max="13297" width="10.28515625" style="430" bestFit="1" customWidth="1"/>
    <col min="13298" max="13298" width="7.85546875" style="430" bestFit="1" customWidth="1"/>
    <col min="13299" max="13299" width="7" style="430" bestFit="1" customWidth="1"/>
    <col min="13300" max="13300" width="7.5703125" style="430" bestFit="1" customWidth="1"/>
    <col min="13301" max="13302" width="10.7109375" style="430" customWidth="1"/>
    <col min="13303" max="13551" width="9.140625" style="430"/>
    <col min="13552" max="13552" width="33.85546875" style="430" customWidth="1"/>
    <col min="13553" max="13553" width="10.28515625" style="430" bestFit="1" customWidth="1"/>
    <col min="13554" max="13554" width="7.85546875" style="430" bestFit="1" customWidth="1"/>
    <col min="13555" max="13555" width="7" style="430" bestFit="1" customWidth="1"/>
    <col min="13556" max="13556" width="7.5703125" style="430" bestFit="1" customWidth="1"/>
    <col min="13557" max="13558" width="10.7109375" style="430" customWidth="1"/>
    <col min="13559" max="13807" width="9.140625" style="430"/>
    <col min="13808" max="13808" width="33.85546875" style="430" customWidth="1"/>
    <col min="13809" max="13809" width="10.28515625" style="430" bestFit="1" customWidth="1"/>
    <col min="13810" max="13810" width="7.85546875" style="430" bestFit="1" customWidth="1"/>
    <col min="13811" max="13811" width="7" style="430" bestFit="1" customWidth="1"/>
    <col min="13812" max="13812" width="7.5703125" style="430" bestFit="1" customWidth="1"/>
    <col min="13813" max="13814" width="10.7109375" style="430" customWidth="1"/>
    <col min="13815" max="14063" width="9.140625" style="430"/>
    <col min="14064" max="14064" width="33.85546875" style="430" customWidth="1"/>
    <col min="14065" max="14065" width="10.28515625" style="430" bestFit="1" customWidth="1"/>
    <col min="14066" max="14066" width="7.85546875" style="430" bestFit="1" customWidth="1"/>
    <col min="14067" max="14067" width="7" style="430" bestFit="1" customWidth="1"/>
    <col min="14068" max="14068" width="7.5703125" style="430" bestFit="1" customWidth="1"/>
    <col min="14069" max="14070" width="10.7109375" style="430" customWidth="1"/>
    <col min="14071" max="14319" width="9.140625" style="430"/>
    <col min="14320" max="14320" width="33.85546875" style="430" customWidth="1"/>
    <col min="14321" max="14321" width="10.28515625" style="430" bestFit="1" customWidth="1"/>
    <col min="14322" max="14322" width="7.85546875" style="430" bestFit="1" customWidth="1"/>
    <col min="14323" max="14323" width="7" style="430" bestFit="1" customWidth="1"/>
    <col min="14324" max="14324" width="7.5703125" style="430" bestFit="1" customWidth="1"/>
    <col min="14325" max="14326" width="10.7109375" style="430" customWidth="1"/>
    <col min="14327" max="14575" width="9.140625" style="430"/>
    <col min="14576" max="14576" width="33.85546875" style="430" customWidth="1"/>
    <col min="14577" max="14577" width="10.28515625" style="430" bestFit="1" customWidth="1"/>
    <col min="14578" max="14578" width="7.85546875" style="430" bestFit="1" customWidth="1"/>
    <col min="14579" max="14579" width="7" style="430" bestFit="1" customWidth="1"/>
    <col min="14580" max="14580" width="7.5703125" style="430" bestFit="1" customWidth="1"/>
    <col min="14581" max="14582" width="10.7109375" style="430" customWidth="1"/>
    <col min="14583" max="14831" width="9.140625" style="430"/>
    <col min="14832" max="14832" width="33.85546875" style="430" customWidth="1"/>
    <col min="14833" max="14833" width="10.28515625" style="430" bestFit="1" customWidth="1"/>
    <col min="14834" max="14834" width="7.85546875" style="430" bestFit="1" customWidth="1"/>
    <col min="14835" max="14835" width="7" style="430" bestFit="1" customWidth="1"/>
    <col min="14836" max="14836" width="7.5703125" style="430" bestFit="1" customWidth="1"/>
    <col min="14837" max="14838" width="10.7109375" style="430" customWidth="1"/>
    <col min="14839" max="15087" width="9.140625" style="430"/>
    <col min="15088" max="15088" width="33.85546875" style="430" customWidth="1"/>
    <col min="15089" max="15089" width="10.28515625" style="430" bestFit="1" customWidth="1"/>
    <col min="15090" max="15090" width="7.85546875" style="430" bestFit="1" customWidth="1"/>
    <col min="15091" max="15091" width="7" style="430" bestFit="1" customWidth="1"/>
    <col min="15092" max="15092" width="7.5703125" style="430" bestFit="1" customWidth="1"/>
    <col min="15093" max="15094" width="10.7109375" style="430" customWidth="1"/>
    <col min="15095" max="15343" width="9.140625" style="430"/>
    <col min="15344" max="15344" width="33.85546875" style="430" customWidth="1"/>
    <col min="15345" max="15345" width="10.28515625" style="430" bestFit="1" customWidth="1"/>
    <col min="15346" max="15346" width="7.85546875" style="430" bestFit="1" customWidth="1"/>
    <col min="15347" max="15347" width="7" style="430" bestFit="1" customWidth="1"/>
    <col min="15348" max="15348" width="7.5703125" style="430" bestFit="1" customWidth="1"/>
    <col min="15349" max="15350" width="10.7109375" style="430" customWidth="1"/>
    <col min="15351" max="15599" width="9.140625" style="430"/>
    <col min="15600" max="15600" width="33.85546875" style="430" customWidth="1"/>
    <col min="15601" max="15601" width="10.28515625" style="430" bestFit="1" customWidth="1"/>
    <col min="15602" max="15602" width="7.85546875" style="430" bestFit="1" customWidth="1"/>
    <col min="15603" max="15603" width="7" style="430" bestFit="1" customWidth="1"/>
    <col min="15604" max="15604" width="7.5703125" style="430" bestFit="1" customWidth="1"/>
    <col min="15605" max="15606" width="10.7109375" style="430" customWidth="1"/>
    <col min="15607" max="15855" width="9.140625" style="430"/>
    <col min="15856" max="15856" width="33.85546875" style="430" customWidth="1"/>
    <col min="15857" max="15857" width="10.28515625" style="430" bestFit="1" customWidth="1"/>
    <col min="15858" max="15858" width="7.85546875" style="430" bestFit="1" customWidth="1"/>
    <col min="15859" max="15859" width="7" style="430" bestFit="1" customWidth="1"/>
    <col min="15860" max="15860" width="7.5703125" style="430" bestFit="1" customWidth="1"/>
    <col min="15861" max="15862" width="10.7109375" style="430" customWidth="1"/>
    <col min="15863" max="16111" width="9.140625" style="430"/>
    <col min="16112" max="16112" width="33.85546875" style="430" customWidth="1"/>
    <col min="16113" max="16113" width="10.28515625" style="430" bestFit="1" customWidth="1"/>
    <col min="16114" max="16114" width="7.85546875" style="430" bestFit="1" customWidth="1"/>
    <col min="16115" max="16115" width="7" style="430" bestFit="1" customWidth="1"/>
    <col min="16116" max="16116" width="7.5703125" style="430" bestFit="1" customWidth="1"/>
    <col min="16117" max="16118" width="10.7109375" style="430" customWidth="1"/>
    <col min="16119" max="16384" width="9.140625" style="430"/>
  </cols>
  <sheetData>
    <row r="1" spans="1:7" ht="24" customHeight="1">
      <c r="A1" s="490" t="s">
        <v>479</v>
      </c>
      <c r="B1" s="490"/>
      <c r="C1" s="490"/>
      <c r="D1" s="490"/>
      <c r="E1" s="490"/>
      <c r="F1" s="490"/>
      <c r="G1" s="490"/>
    </row>
    <row r="2" spans="1:7" ht="15.95" customHeight="1">
      <c r="A2" s="431"/>
      <c r="B2" s="432"/>
      <c r="C2" s="433"/>
      <c r="D2" s="433"/>
      <c r="E2" s="433"/>
      <c r="F2" s="429"/>
    </row>
    <row r="3" spans="1:7" ht="15.95" customHeight="1">
      <c r="A3" s="434"/>
      <c r="B3" s="434"/>
      <c r="C3" s="433"/>
      <c r="D3" s="433"/>
      <c r="E3" s="433"/>
      <c r="F3" s="429"/>
    </row>
    <row r="4" spans="1:7" ht="15.95" customHeight="1">
      <c r="A4" s="435"/>
      <c r="B4" s="436" t="s">
        <v>272</v>
      </c>
      <c r="C4" s="348" t="s">
        <v>0</v>
      </c>
      <c r="D4" s="348" t="s">
        <v>1</v>
      </c>
      <c r="E4" s="348" t="s">
        <v>2</v>
      </c>
      <c r="F4" s="437" t="s">
        <v>51</v>
      </c>
      <c r="G4" s="348" t="s">
        <v>50</v>
      </c>
    </row>
    <row r="5" spans="1:7" ht="15.95" customHeight="1">
      <c r="A5" s="434"/>
      <c r="B5" s="438" t="s">
        <v>271</v>
      </c>
      <c r="C5" s="328" t="s">
        <v>48</v>
      </c>
      <c r="D5" s="439" t="s">
        <v>49</v>
      </c>
      <c r="E5" s="328" t="s">
        <v>50</v>
      </c>
      <c r="F5" s="440" t="s">
        <v>340</v>
      </c>
      <c r="G5" s="440" t="s">
        <v>340</v>
      </c>
    </row>
    <row r="6" spans="1:7" ht="15.95" customHeight="1">
      <c r="A6" s="434"/>
      <c r="B6" s="438"/>
      <c r="C6" s="328" t="s">
        <v>3</v>
      </c>
      <c r="D6" s="328" t="s">
        <v>3</v>
      </c>
      <c r="E6" s="328" t="s">
        <v>3</v>
      </c>
      <c r="F6" s="328" t="s">
        <v>270</v>
      </c>
      <c r="G6" s="328" t="s">
        <v>270</v>
      </c>
    </row>
    <row r="7" spans="1:7" ht="15.95" customHeight="1">
      <c r="A7" s="434"/>
      <c r="B7" s="441"/>
      <c r="C7" s="326">
        <v>2020</v>
      </c>
      <c r="D7" s="326">
        <v>2020</v>
      </c>
      <c r="E7" s="326">
        <v>2020</v>
      </c>
      <c r="F7" s="326" t="s">
        <v>102</v>
      </c>
      <c r="G7" s="326" t="s">
        <v>102</v>
      </c>
    </row>
    <row r="8" spans="1:7" ht="15.95" customHeight="1">
      <c r="A8" s="434"/>
      <c r="B8" s="442"/>
    </row>
    <row r="9" spans="1:7" ht="18" customHeight="1">
      <c r="A9" s="443" t="s">
        <v>269</v>
      </c>
      <c r="B9" s="444" t="s">
        <v>241</v>
      </c>
      <c r="C9" s="445">
        <v>4563.4486282421203</v>
      </c>
      <c r="D9" s="445">
        <v>4420.4513099159403</v>
      </c>
      <c r="E9" s="446">
        <v>21615.649208886767</v>
      </c>
      <c r="F9" s="447">
        <v>103.27214753002944</v>
      </c>
      <c r="G9" s="447">
        <v>105.79450877968235</v>
      </c>
    </row>
    <row r="10" spans="1:7" ht="18" customHeight="1">
      <c r="A10" s="443" t="s">
        <v>268</v>
      </c>
      <c r="B10" s="444" t="s">
        <v>231</v>
      </c>
      <c r="C10" s="445">
        <v>823.69999999999993</v>
      </c>
      <c r="D10" s="445">
        <v>796.8</v>
      </c>
      <c r="E10" s="446">
        <v>4160.5</v>
      </c>
      <c r="F10" s="447">
        <v>79.879699248120289</v>
      </c>
      <c r="G10" s="447">
        <v>86.272680145152918</v>
      </c>
    </row>
    <row r="11" spans="1:7" ht="18" customHeight="1">
      <c r="A11" s="443" t="s">
        <v>267</v>
      </c>
      <c r="B11" s="444" t="s">
        <v>475</v>
      </c>
      <c r="C11" s="445">
        <v>784.3</v>
      </c>
      <c r="D11" s="445">
        <v>784.59999999999991</v>
      </c>
      <c r="E11" s="446">
        <v>3943.9</v>
      </c>
      <c r="F11" s="447">
        <v>86.984478935698434</v>
      </c>
      <c r="G11" s="448">
        <v>89.593366651522032</v>
      </c>
    </row>
    <row r="12" spans="1:7" ht="18" customHeight="1">
      <c r="A12" s="443" t="s">
        <v>266</v>
      </c>
      <c r="B12" s="444" t="s">
        <v>241</v>
      </c>
      <c r="C12" s="445">
        <v>66.473962999999998</v>
      </c>
      <c r="D12" s="445">
        <v>75.388984000000008</v>
      </c>
      <c r="E12" s="446">
        <v>351.24751499999996</v>
      </c>
      <c r="F12" s="447">
        <v>96.161826092660974</v>
      </c>
      <c r="G12" s="447">
        <v>89.132449750150656</v>
      </c>
    </row>
    <row r="13" spans="1:7" ht="18" customHeight="1">
      <c r="A13" s="443" t="s">
        <v>265</v>
      </c>
      <c r="B13" s="444" t="s">
        <v>231</v>
      </c>
      <c r="C13" s="449">
        <v>1091.593576</v>
      </c>
      <c r="D13" s="449">
        <v>1126.3644046552949</v>
      </c>
      <c r="E13" s="446">
        <v>5813.7248016552949</v>
      </c>
      <c r="F13" s="447">
        <v>99.649001896945151</v>
      </c>
      <c r="G13" s="447">
        <v>110.65291103529927</v>
      </c>
    </row>
    <row r="14" spans="1:7" ht="18" customHeight="1">
      <c r="A14" s="443" t="s">
        <v>264</v>
      </c>
      <c r="B14" s="444" t="s">
        <v>231</v>
      </c>
      <c r="C14" s="449">
        <v>106.224</v>
      </c>
      <c r="D14" s="449">
        <v>120</v>
      </c>
      <c r="E14" s="446">
        <v>558.63100000000009</v>
      </c>
      <c r="F14" s="447">
        <v>115.84577066398933</v>
      </c>
      <c r="G14" s="448">
        <v>101.17414171562697</v>
      </c>
    </row>
    <row r="15" spans="1:7" ht="18" customHeight="1">
      <c r="A15" s="443" t="s">
        <v>263</v>
      </c>
      <c r="B15" s="444" t="s">
        <v>231</v>
      </c>
      <c r="C15" s="449">
        <v>206.44527929305355</v>
      </c>
      <c r="D15" s="449">
        <v>219.81010098673991</v>
      </c>
      <c r="E15" s="446">
        <v>1061.8769817805201</v>
      </c>
      <c r="F15" s="447">
        <v>102.79503899170099</v>
      </c>
      <c r="G15" s="447">
        <v>103.71946259099207</v>
      </c>
    </row>
    <row r="16" spans="1:7" ht="18" customHeight="1">
      <c r="A16" s="443" t="s">
        <v>262</v>
      </c>
      <c r="B16" s="444" t="s">
        <v>255</v>
      </c>
      <c r="C16" s="449">
        <v>129.44955216945812</v>
      </c>
      <c r="D16" s="449">
        <v>141.58567373949131</v>
      </c>
      <c r="E16" s="446">
        <v>644.19690687612422</v>
      </c>
      <c r="F16" s="447">
        <v>102.002593537884</v>
      </c>
      <c r="G16" s="447">
        <v>99.702351543288387</v>
      </c>
    </row>
    <row r="17" spans="1:7" ht="18" customHeight="1">
      <c r="A17" s="443" t="s">
        <v>261</v>
      </c>
      <c r="B17" s="444" t="s">
        <v>241</v>
      </c>
      <c r="C17" s="449">
        <v>12.096356653435956</v>
      </c>
      <c r="D17" s="449">
        <v>11.932080740650544</v>
      </c>
      <c r="E17" s="446">
        <v>52.842350979906151</v>
      </c>
      <c r="F17" s="447">
        <v>109.857490647094</v>
      </c>
      <c r="G17" s="447">
        <v>101.7980049953552</v>
      </c>
    </row>
    <row r="18" spans="1:7" ht="18" customHeight="1">
      <c r="A18" s="443" t="s">
        <v>260</v>
      </c>
      <c r="B18" s="444" t="s">
        <v>231</v>
      </c>
      <c r="C18" s="450">
        <v>97.90199999999993</v>
      </c>
      <c r="D18" s="450">
        <v>49.917000000000002</v>
      </c>
      <c r="E18" s="446">
        <v>775.55597438347286</v>
      </c>
      <c r="F18" s="447">
        <v>54.762615247565591</v>
      </c>
      <c r="G18" s="447">
        <v>74.550641513992034</v>
      </c>
    </row>
    <row r="19" spans="1:7" ht="18" customHeight="1">
      <c r="A19" s="443" t="s">
        <v>259</v>
      </c>
      <c r="B19" s="444" t="s">
        <v>231</v>
      </c>
      <c r="C19" s="449">
        <v>27.888460137247201</v>
      </c>
      <c r="D19" s="449">
        <v>29.373515790608302</v>
      </c>
      <c r="E19" s="446">
        <v>150.8493930585995</v>
      </c>
      <c r="F19" s="447">
        <v>109.33547346628842</v>
      </c>
      <c r="G19" s="447">
        <v>113.08508322817316</v>
      </c>
    </row>
    <row r="20" spans="1:7" ht="18" customHeight="1">
      <c r="A20" s="443" t="s">
        <v>258</v>
      </c>
      <c r="B20" s="444" t="s">
        <v>231</v>
      </c>
      <c r="C20" s="449">
        <v>928.28285295758837</v>
      </c>
      <c r="D20" s="449">
        <v>986.18639715853715</v>
      </c>
      <c r="E20" s="446">
        <v>4688.2013203315046</v>
      </c>
      <c r="F20" s="447">
        <v>99.144392260684299</v>
      </c>
      <c r="G20" s="447">
        <v>94.694033211950071</v>
      </c>
    </row>
    <row r="21" spans="1:7" ht="18" customHeight="1">
      <c r="A21" s="443" t="s">
        <v>257</v>
      </c>
      <c r="B21" s="444" t="s">
        <v>231</v>
      </c>
      <c r="C21" s="449">
        <v>477.46504204621186</v>
      </c>
      <c r="D21" s="449">
        <v>523.61606640235652</v>
      </c>
      <c r="E21" s="446">
        <v>2365.8884179711367</v>
      </c>
      <c r="F21" s="447">
        <v>95.870534757736294</v>
      </c>
      <c r="G21" s="447">
        <v>98.798720866133209</v>
      </c>
    </row>
    <row r="22" spans="1:7" ht="18" customHeight="1">
      <c r="A22" s="443" t="s">
        <v>256</v>
      </c>
      <c r="B22" s="444" t="s">
        <v>255</v>
      </c>
      <c r="C22" s="449">
        <v>256.07055100508722</v>
      </c>
      <c r="D22" s="449">
        <v>322.814323396357</v>
      </c>
      <c r="E22" s="446">
        <v>1449.0173855407397</v>
      </c>
      <c r="F22" s="447">
        <v>73.104771952402842</v>
      </c>
      <c r="G22" s="447">
        <v>75.475105515202813</v>
      </c>
    </row>
    <row r="23" spans="1:7" ht="21" customHeight="1">
      <c r="A23" s="451" t="s">
        <v>254</v>
      </c>
      <c r="B23" s="444" t="s">
        <v>253</v>
      </c>
      <c r="C23" s="449">
        <v>500.75044900080673</v>
      </c>
      <c r="D23" s="449">
        <v>503.14574050849967</v>
      </c>
      <c r="E23" s="446">
        <v>2339.1617565239408</v>
      </c>
      <c r="F23" s="447">
        <v>105.76892496224599</v>
      </c>
      <c r="G23" s="447">
        <v>106.63132202768585</v>
      </c>
    </row>
    <row r="24" spans="1:7" ht="18" customHeight="1">
      <c r="A24" s="451" t="s">
        <v>252</v>
      </c>
      <c r="B24" s="444" t="s">
        <v>476</v>
      </c>
      <c r="C24" s="449">
        <v>44.310143762249432</v>
      </c>
      <c r="D24" s="449">
        <v>50.939872915616014</v>
      </c>
      <c r="E24" s="446">
        <v>233.6705259733485</v>
      </c>
      <c r="F24" s="447">
        <v>94.262515405890198</v>
      </c>
      <c r="G24" s="447">
        <v>99.23480269423483</v>
      </c>
    </row>
    <row r="25" spans="1:7" ht="27" customHeight="1">
      <c r="A25" s="452" t="s">
        <v>251</v>
      </c>
      <c r="B25" s="453" t="s">
        <v>231</v>
      </c>
      <c r="C25" s="449">
        <v>78.909142246335421</v>
      </c>
      <c r="D25" s="449">
        <v>82.175730081182735</v>
      </c>
      <c r="E25" s="446">
        <v>406.05089540560834</v>
      </c>
      <c r="F25" s="447">
        <v>87.644318450862116</v>
      </c>
      <c r="G25" s="447">
        <v>88.589753233602536</v>
      </c>
    </row>
    <row r="26" spans="1:7" ht="18" customHeight="1">
      <c r="A26" s="443" t="s">
        <v>250</v>
      </c>
      <c r="B26" s="444" t="s">
        <v>237</v>
      </c>
      <c r="C26" s="449">
        <v>300.78067038227579</v>
      </c>
      <c r="D26" s="449">
        <v>343.77462464138978</v>
      </c>
      <c r="E26" s="446">
        <v>1702.6372203514466</v>
      </c>
      <c r="F26" s="447">
        <v>88.057159682481398</v>
      </c>
      <c r="G26" s="447">
        <v>91.781093397640632</v>
      </c>
    </row>
    <row r="27" spans="1:7" ht="18" customHeight="1">
      <c r="A27" s="452" t="s">
        <v>249</v>
      </c>
      <c r="B27" s="444" t="s">
        <v>248</v>
      </c>
      <c r="C27" s="449">
        <v>17.445679974042111</v>
      </c>
      <c r="D27" s="449">
        <v>21.286765664438594</v>
      </c>
      <c r="E27" s="446">
        <v>103.52441204036295</v>
      </c>
      <c r="F27" s="447">
        <v>81.255637223042783</v>
      </c>
      <c r="G27" s="447">
        <v>93.266549945038648</v>
      </c>
    </row>
    <row r="28" spans="1:7" ht="18" customHeight="1">
      <c r="A28" s="443" t="s">
        <v>247</v>
      </c>
      <c r="B28" s="444" t="s">
        <v>241</v>
      </c>
      <c r="C28" s="449">
        <v>186.21173701408449</v>
      </c>
      <c r="D28" s="449">
        <v>224.42128121217632</v>
      </c>
      <c r="E28" s="446">
        <v>1032.5504008030671</v>
      </c>
      <c r="F28" s="447">
        <v>107.39846390769452</v>
      </c>
      <c r="G28" s="447">
        <v>111.2988574060121</v>
      </c>
    </row>
    <row r="29" spans="1:7" ht="18" customHeight="1">
      <c r="A29" s="443" t="s">
        <v>246</v>
      </c>
      <c r="B29" s="444" t="s">
        <v>231</v>
      </c>
      <c r="C29" s="449">
        <v>235.47960639265156</v>
      </c>
      <c r="D29" s="449">
        <v>261.36700764775571</v>
      </c>
      <c r="E29" s="446">
        <v>1141.2924094103187</v>
      </c>
      <c r="F29" s="447">
        <v>106.74182754810799</v>
      </c>
      <c r="G29" s="447">
        <v>100.06220870236406</v>
      </c>
    </row>
    <row r="30" spans="1:7" ht="18" customHeight="1">
      <c r="A30" s="443" t="s">
        <v>245</v>
      </c>
      <c r="B30" s="444" t="s">
        <v>231</v>
      </c>
      <c r="C30" s="449">
        <v>68.01770837350584</v>
      </c>
      <c r="D30" s="449">
        <v>76.226584399186109</v>
      </c>
      <c r="E30" s="446">
        <v>354.82772743616147</v>
      </c>
      <c r="F30" s="447">
        <v>101.14176393108301</v>
      </c>
      <c r="G30" s="447">
        <v>102.26888826901759</v>
      </c>
    </row>
    <row r="31" spans="1:7" ht="18" customHeight="1">
      <c r="A31" s="443" t="s">
        <v>244</v>
      </c>
      <c r="B31" s="444" t="s">
        <v>243</v>
      </c>
      <c r="C31" s="449">
        <v>8.0546035604392792</v>
      </c>
      <c r="D31" s="449">
        <v>8.6296181174659861</v>
      </c>
      <c r="E31" s="446">
        <v>38.805434084155976</v>
      </c>
      <c r="F31" s="447">
        <v>101.74569005423699</v>
      </c>
      <c r="G31" s="447">
        <v>101.26354844831454</v>
      </c>
    </row>
    <row r="32" spans="1:7" ht="18" customHeight="1">
      <c r="A32" s="443" t="s">
        <v>242</v>
      </c>
      <c r="B32" s="444" t="s">
        <v>241</v>
      </c>
      <c r="C32" s="449">
        <v>1843.9285421620264</v>
      </c>
      <c r="D32" s="449">
        <v>1949.2386552275168</v>
      </c>
      <c r="E32" s="446">
        <v>9015.639788440245</v>
      </c>
      <c r="F32" s="447">
        <v>85.96847496586561</v>
      </c>
      <c r="G32" s="447">
        <v>90.328169991296861</v>
      </c>
    </row>
    <row r="33" spans="1:7" ht="18" customHeight="1">
      <c r="A33" s="451" t="s">
        <v>240</v>
      </c>
      <c r="B33" s="444" t="s">
        <v>231</v>
      </c>
      <c r="C33" s="449">
        <v>504.83801468297264</v>
      </c>
      <c r="D33" s="449">
        <v>518.72134138936701</v>
      </c>
      <c r="E33" s="446">
        <v>2455.2278125870826</v>
      </c>
      <c r="F33" s="447">
        <v>96.445187196216509</v>
      </c>
      <c r="G33" s="447">
        <v>95.268500653549282</v>
      </c>
    </row>
    <row r="34" spans="1:7" ht="18" customHeight="1">
      <c r="A34" s="443" t="s">
        <v>239</v>
      </c>
      <c r="B34" s="444" t="s">
        <v>231</v>
      </c>
      <c r="C34" s="449">
        <v>830.0749440759721</v>
      </c>
      <c r="D34" s="449">
        <v>878.89233090248001</v>
      </c>
      <c r="E34" s="446">
        <v>3838.4055897634262</v>
      </c>
      <c r="F34" s="447">
        <v>115.985694801344</v>
      </c>
      <c r="G34" s="447">
        <v>112.05876831391322</v>
      </c>
    </row>
    <row r="35" spans="1:7" ht="18" customHeight="1">
      <c r="A35" s="443" t="s">
        <v>238</v>
      </c>
      <c r="B35" s="444" t="s">
        <v>237</v>
      </c>
      <c r="C35" s="449">
        <v>10.44478</v>
      </c>
      <c r="D35" s="449">
        <v>16.477979999999999</v>
      </c>
      <c r="E35" s="449">
        <v>79.481828000000007</v>
      </c>
      <c r="F35" s="447">
        <v>86.290674243721128</v>
      </c>
      <c r="G35" s="447">
        <v>94.565623725897936</v>
      </c>
    </row>
    <row r="36" spans="1:7" ht="27.75" customHeight="1">
      <c r="A36" s="454" t="s">
        <v>236</v>
      </c>
      <c r="B36" s="455" t="s">
        <v>235</v>
      </c>
      <c r="C36" s="450">
        <v>24.586727177212698</v>
      </c>
      <c r="D36" s="450">
        <v>21.0529766738521</v>
      </c>
      <c r="E36" s="446">
        <v>137.3417742015906</v>
      </c>
      <c r="F36" s="447">
        <v>98.710765218654089</v>
      </c>
      <c r="G36" s="447">
        <v>118.11886049742144</v>
      </c>
    </row>
    <row r="37" spans="1:7" ht="18" customHeight="1">
      <c r="A37" s="443" t="s">
        <v>339</v>
      </c>
      <c r="B37" s="444" t="s">
        <v>234</v>
      </c>
      <c r="C37" s="449">
        <v>958.20996887764102</v>
      </c>
      <c r="D37" s="449">
        <v>1001.0754571372099</v>
      </c>
      <c r="E37" s="446">
        <v>5408.8684953763159</v>
      </c>
      <c r="F37" s="447">
        <v>95.083081631458469</v>
      </c>
      <c r="G37" s="447">
        <v>96.861132244530964</v>
      </c>
    </row>
    <row r="38" spans="1:7" ht="18" customHeight="1">
      <c r="A38" s="443" t="s">
        <v>107</v>
      </c>
      <c r="B38" s="444" t="s">
        <v>233</v>
      </c>
      <c r="C38" s="449">
        <v>5.9244077071628638</v>
      </c>
      <c r="D38" s="449">
        <v>13.129354233895704</v>
      </c>
      <c r="E38" s="449">
        <v>73.545477300076655</v>
      </c>
      <c r="F38" s="447">
        <v>65.227417628917962</v>
      </c>
      <c r="G38" s="447">
        <v>73.067146694245423</v>
      </c>
    </row>
    <row r="39" spans="1:7" ht="18" customHeight="1">
      <c r="A39" s="443" t="s">
        <v>232</v>
      </c>
      <c r="B39" s="444" t="s">
        <v>231</v>
      </c>
      <c r="C39" s="449">
        <v>70.680289755786276</v>
      </c>
      <c r="D39" s="449">
        <v>225.19216126059936</v>
      </c>
      <c r="E39" s="446">
        <v>1066.891637828091</v>
      </c>
      <c r="F39" s="447">
        <v>87.761511678073106</v>
      </c>
      <c r="G39" s="447">
        <v>84.351976781516953</v>
      </c>
    </row>
    <row r="40" spans="1:7" ht="18" customHeight="1">
      <c r="A40" s="443" t="s">
        <v>230</v>
      </c>
      <c r="B40" s="444" t="s">
        <v>229</v>
      </c>
      <c r="C40" s="449">
        <v>17.390008000000002</v>
      </c>
      <c r="D40" s="449">
        <v>20.525144000000001</v>
      </c>
      <c r="E40" s="456">
        <v>91.760318159999983</v>
      </c>
      <c r="F40" s="447">
        <v>101.97182048021342</v>
      </c>
      <c r="G40" s="447">
        <v>102.29220681934834</v>
      </c>
    </row>
    <row r="41" spans="1:7" ht="18" customHeight="1">
      <c r="A41" s="443" t="s">
        <v>228</v>
      </c>
      <c r="B41" s="444" t="s">
        <v>475</v>
      </c>
      <c r="C41" s="449">
        <v>250.30048290787261</v>
      </c>
      <c r="D41" s="449">
        <v>256.63535656381544</v>
      </c>
      <c r="E41" s="446">
        <v>1258.6190881569237</v>
      </c>
      <c r="F41" s="447">
        <v>102.58700679229401</v>
      </c>
      <c r="G41" s="447">
        <v>104.69020205846479</v>
      </c>
    </row>
    <row r="42" spans="1:7" ht="15">
      <c r="A42" s="491"/>
      <c r="B42" s="492"/>
      <c r="C42" s="492"/>
      <c r="D42" s="492"/>
      <c r="E42" s="492"/>
      <c r="F42" s="493"/>
      <c r="G42" s="494"/>
    </row>
    <row r="43" spans="1:7" ht="15">
      <c r="A43" s="457"/>
      <c r="B43" s="457"/>
      <c r="C43" s="457"/>
      <c r="D43" s="457"/>
      <c r="E43" s="457"/>
      <c r="F43" s="458"/>
    </row>
    <row r="44" spans="1:7" ht="15">
      <c r="A44" s="457"/>
      <c r="B44" s="457"/>
      <c r="C44" s="457"/>
      <c r="D44" s="457"/>
      <c r="E44" s="457"/>
      <c r="F44" s="458"/>
    </row>
    <row r="45" spans="1:7" ht="15">
      <c r="A45" s="457"/>
      <c r="B45" s="457"/>
      <c r="C45" s="457"/>
      <c r="D45" s="457"/>
      <c r="E45" s="457"/>
      <c r="F45" s="458"/>
    </row>
    <row r="46" spans="1:7" ht="15">
      <c r="A46" s="457"/>
      <c r="B46" s="457"/>
      <c r="C46" s="457"/>
      <c r="D46" s="457"/>
      <c r="E46" s="457"/>
      <c r="F46" s="458"/>
    </row>
    <row r="47" spans="1:7" ht="15">
      <c r="A47" s="457"/>
      <c r="B47" s="457"/>
      <c r="C47" s="457"/>
      <c r="D47" s="457"/>
      <c r="E47" s="457"/>
      <c r="F47" s="458"/>
    </row>
    <row r="48" spans="1:7" ht="15">
      <c r="A48" s="457"/>
      <c r="B48" s="457"/>
      <c r="C48" s="457"/>
      <c r="D48" s="457"/>
      <c r="E48" s="457"/>
      <c r="F48" s="458"/>
    </row>
    <row r="49" spans="1:6" ht="15">
      <c r="A49" s="457"/>
      <c r="B49" s="457"/>
      <c r="C49" s="457"/>
      <c r="D49" s="457"/>
      <c r="E49" s="457"/>
      <c r="F49" s="458"/>
    </row>
    <row r="50" spans="1:6" ht="15">
      <c r="A50" s="429"/>
      <c r="B50" s="429"/>
      <c r="C50" s="429"/>
      <c r="D50" s="429"/>
      <c r="E50" s="429"/>
      <c r="F50" s="458"/>
    </row>
    <row r="51" spans="1:6" ht="15">
      <c r="A51" s="429"/>
      <c r="B51" s="429"/>
      <c r="C51" s="429"/>
      <c r="D51" s="429"/>
      <c r="E51" s="429"/>
      <c r="F51" s="458"/>
    </row>
    <row r="52" spans="1:6" ht="15">
      <c r="A52" s="429"/>
      <c r="B52" s="429"/>
      <c r="C52" s="429"/>
      <c r="D52" s="429"/>
      <c r="E52" s="429"/>
      <c r="F52" s="458"/>
    </row>
    <row r="53" spans="1:6" ht="15">
      <c r="A53" s="429"/>
      <c r="B53" s="429"/>
      <c r="C53" s="429"/>
      <c r="D53" s="429"/>
      <c r="E53" s="429"/>
      <c r="F53" s="429"/>
    </row>
    <row r="54" spans="1:6" ht="15">
      <c r="A54" s="429"/>
      <c r="B54" s="429"/>
      <c r="C54" s="429"/>
      <c r="D54" s="429"/>
      <c r="E54" s="429"/>
      <c r="F54" s="429"/>
    </row>
    <row r="55" spans="1:6" ht="15">
      <c r="A55" s="429"/>
      <c r="B55" s="429"/>
      <c r="C55" s="429"/>
      <c r="D55" s="429"/>
      <c r="E55" s="429"/>
      <c r="F55" s="429"/>
    </row>
    <row r="56" spans="1:6" ht="15">
      <c r="A56" s="429"/>
      <c r="B56" s="429"/>
      <c r="C56" s="429"/>
      <c r="D56" s="429"/>
      <c r="E56" s="429"/>
      <c r="F56" s="429"/>
    </row>
    <row r="57" spans="1:6" ht="15">
      <c r="A57" s="429"/>
      <c r="B57" s="429"/>
      <c r="C57" s="429"/>
      <c r="D57" s="429"/>
      <c r="E57" s="429"/>
      <c r="F57" s="429"/>
    </row>
    <row r="58" spans="1:6" ht="15">
      <c r="A58" s="429"/>
      <c r="B58" s="429"/>
      <c r="C58" s="429"/>
      <c r="D58" s="429"/>
      <c r="E58" s="429"/>
      <c r="F58" s="429"/>
    </row>
    <row r="59" spans="1:6" ht="15">
      <c r="A59" s="429"/>
      <c r="B59" s="429"/>
      <c r="C59" s="429"/>
      <c r="D59" s="429"/>
      <c r="E59" s="429"/>
      <c r="F59" s="429"/>
    </row>
    <row r="60" spans="1:6" ht="15">
      <c r="A60" s="429"/>
      <c r="B60" s="429"/>
      <c r="C60" s="429"/>
      <c r="D60" s="429"/>
      <c r="E60" s="429"/>
      <c r="F60" s="429"/>
    </row>
    <row r="61" spans="1:6" ht="15">
      <c r="A61" s="429"/>
      <c r="B61" s="429"/>
      <c r="C61" s="429"/>
      <c r="D61" s="429"/>
      <c r="E61" s="429"/>
      <c r="F61" s="429"/>
    </row>
    <row r="62" spans="1:6" ht="15">
      <c r="A62" s="429"/>
      <c r="B62" s="429"/>
      <c r="C62" s="429"/>
      <c r="D62" s="429"/>
      <c r="E62" s="429"/>
      <c r="F62" s="429"/>
    </row>
    <row r="63" spans="1:6" ht="15">
      <c r="A63" s="429"/>
      <c r="B63" s="429"/>
      <c r="C63" s="429"/>
      <c r="D63" s="429"/>
      <c r="E63" s="429"/>
      <c r="F63" s="429"/>
    </row>
    <row r="64" spans="1:6" ht="15">
      <c r="A64" s="429"/>
      <c r="B64" s="429"/>
      <c r="C64" s="429"/>
      <c r="D64" s="429"/>
      <c r="E64" s="429"/>
      <c r="F64" s="429"/>
    </row>
    <row r="65" spans="1:6" ht="15">
      <c r="A65" s="429"/>
      <c r="B65" s="429"/>
      <c r="C65" s="429"/>
      <c r="D65" s="429"/>
      <c r="E65" s="429"/>
      <c r="F65" s="429"/>
    </row>
    <row r="66" spans="1:6" ht="18" customHeight="1">
      <c r="A66" s="429"/>
      <c r="B66" s="429"/>
      <c r="C66" s="429"/>
      <c r="D66" s="429"/>
      <c r="E66" s="429"/>
      <c r="F66" s="429"/>
    </row>
    <row r="67" spans="1:6" ht="18" customHeight="1">
      <c r="A67" s="429"/>
      <c r="B67" s="429"/>
      <c r="C67" s="429"/>
      <c r="D67" s="429"/>
      <c r="E67" s="429"/>
      <c r="F67" s="429"/>
    </row>
    <row r="68" spans="1:6" ht="18" customHeight="1">
      <c r="A68" s="429"/>
      <c r="B68" s="429"/>
      <c r="C68" s="429"/>
      <c r="D68" s="429"/>
      <c r="E68" s="429"/>
      <c r="F68" s="429"/>
    </row>
    <row r="69" spans="1:6" ht="18" customHeight="1">
      <c r="A69" s="429"/>
      <c r="B69" s="429"/>
      <c r="C69" s="429"/>
      <c r="D69" s="429"/>
      <c r="E69" s="429"/>
      <c r="F69" s="429"/>
    </row>
    <row r="70" spans="1:6" ht="18" customHeight="1">
      <c r="A70" s="429"/>
      <c r="B70" s="429"/>
      <c r="C70" s="429"/>
      <c r="D70" s="429"/>
      <c r="E70" s="429"/>
      <c r="F70" s="429"/>
    </row>
    <row r="71" spans="1:6" ht="18" customHeight="1">
      <c r="A71" s="429"/>
      <c r="B71" s="429"/>
      <c r="C71" s="429"/>
      <c r="D71" s="429"/>
      <c r="E71" s="429"/>
      <c r="F71" s="429"/>
    </row>
    <row r="72" spans="1:6" ht="18" customHeight="1">
      <c r="A72" s="429"/>
      <c r="B72" s="429"/>
      <c r="C72" s="429"/>
      <c r="D72" s="429"/>
      <c r="E72" s="429"/>
      <c r="F72" s="429"/>
    </row>
  </sheetData>
  <mergeCells count="1">
    <mergeCell ref="A1:G1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M54"/>
  <sheetViews>
    <sheetView tabSelected="1" view="pageLayout" topLeftCell="A37" zoomScaleNormal="100" workbookViewId="0">
      <selection activeCell="H9" sqref="H9"/>
    </sheetView>
  </sheetViews>
  <sheetFormatPr defaultColWidth="11.42578125" defaultRowHeight="16.5" customHeight="1"/>
  <cols>
    <col min="1" max="1" width="55.7109375" style="401" customWidth="1"/>
    <col min="2" max="2" width="16.140625" style="404" customWidth="1"/>
    <col min="3" max="3" width="17.140625" style="404" customWidth="1"/>
    <col min="4" max="16384" width="11.42578125" style="401"/>
  </cols>
  <sheetData>
    <row r="1" spans="1:117" ht="20.100000000000001" customHeight="1">
      <c r="A1" s="495" t="s">
        <v>480</v>
      </c>
      <c r="B1" s="495"/>
      <c r="C1" s="495"/>
    </row>
    <row r="2" spans="1:117" ht="20.100000000000001" customHeight="1">
      <c r="A2" s="402"/>
      <c r="B2" s="402"/>
      <c r="C2" s="402"/>
    </row>
    <row r="3" spans="1:117" ht="20.100000000000001" customHeight="1">
      <c r="A3" s="403"/>
      <c r="C3" s="405" t="s">
        <v>227</v>
      </c>
    </row>
    <row r="4" spans="1:117" s="29" customFormat="1" ht="15" customHeight="1">
      <c r="A4" s="406"/>
      <c r="B4" s="407" t="s">
        <v>281</v>
      </c>
      <c r="C4" s="407" t="s">
        <v>281</v>
      </c>
    </row>
    <row r="5" spans="1:117" s="29" customFormat="1" ht="15" customHeight="1">
      <c r="A5" s="408"/>
      <c r="B5" s="411" t="s">
        <v>280</v>
      </c>
      <c r="C5" s="411" t="s">
        <v>280</v>
      </c>
    </row>
    <row r="6" spans="1:117" s="29" customFormat="1" ht="15" customHeight="1">
      <c r="A6" s="408"/>
      <c r="B6" s="415" t="s">
        <v>341</v>
      </c>
      <c r="C6" s="415" t="s">
        <v>341</v>
      </c>
    </row>
    <row r="7" spans="1:117" s="29" customFormat="1" ht="15" customHeight="1">
      <c r="A7" s="408"/>
      <c r="B7" s="411" t="s">
        <v>279</v>
      </c>
      <c r="C7" s="411" t="s">
        <v>279</v>
      </c>
    </row>
    <row r="8" spans="1:117" s="29" customFormat="1" ht="15" customHeight="1">
      <c r="A8" s="408"/>
      <c r="B8" s="410" t="s">
        <v>278</v>
      </c>
      <c r="C8" s="410" t="s">
        <v>131</v>
      </c>
    </row>
    <row r="9" spans="1:117" s="29" customFormat="1" ht="10.5" customHeight="1">
      <c r="A9" s="408"/>
      <c r="B9" s="411"/>
      <c r="C9" s="411"/>
    </row>
    <row r="10" spans="1:117" ht="15.95" customHeight="1">
      <c r="A10" s="416" t="s">
        <v>221</v>
      </c>
      <c r="B10" s="417">
        <v>100.85</v>
      </c>
      <c r="C10" s="417">
        <v>98.28</v>
      </c>
    </row>
    <row r="11" spans="1:117" s="419" customFormat="1" ht="15.95" customHeight="1">
      <c r="A11" s="418" t="s">
        <v>220</v>
      </c>
      <c r="B11" s="417">
        <v>100.32</v>
      </c>
      <c r="C11" s="417">
        <v>99.44</v>
      </c>
    </row>
    <row r="12" spans="1:117" s="423" customFormat="1" ht="15.95" customHeight="1">
      <c r="A12" s="420" t="s">
        <v>219</v>
      </c>
      <c r="B12" s="421">
        <v>100.2</v>
      </c>
      <c r="C12" s="421">
        <v>103.36</v>
      </c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2"/>
      <c r="O12" s="422"/>
      <c r="P12" s="422"/>
      <c r="Q12" s="422"/>
      <c r="R12" s="422"/>
      <c r="S12" s="422"/>
      <c r="T12" s="422"/>
      <c r="U12" s="422"/>
      <c r="V12" s="422"/>
      <c r="W12" s="422"/>
      <c r="X12" s="422"/>
      <c r="Y12" s="422"/>
      <c r="Z12" s="422"/>
      <c r="AA12" s="422"/>
      <c r="AB12" s="422"/>
      <c r="AC12" s="422"/>
      <c r="AD12" s="422"/>
      <c r="AE12" s="422"/>
      <c r="AF12" s="422"/>
      <c r="AG12" s="422"/>
      <c r="AH12" s="422"/>
      <c r="AI12" s="422"/>
      <c r="AJ12" s="422"/>
      <c r="AK12" s="422"/>
      <c r="AL12" s="422"/>
      <c r="AM12" s="422"/>
      <c r="AN12" s="422"/>
      <c r="AO12" s="422"/>
      <c r="AP12" s="422"/>
      <c r="AQ12" s="422"/>
      <c r="AR12" s="422"/>
      <c r="AS12" s="422"/>
      <c r="AT12" s="422"/>
      <c r="AU12" s="422"/>
      <c r="AV12" s="422"/>
      <c r="AW12" s="422"/>
      <c r="AX12" s="422"/>
      <c r="AY12" s="422"/>
      <c r="AZ12" s="422"/>
      <c r="BA12" s="422"/>
      <c r="BB12" s="422"/>
      <c r="BC12" s="422"/>
      <c r="BD12" s="422"/>
      <c r="BE12" s="422"/>
      <c r="BF12" s="422"/>
      <c r="BG12" s="422"/>
      <c r="BH12" s="422"/>
      <c r="BI12" s="422"/>
      <c r="BJ12" s="422"/>
      <c r="BK12" s="422"/>
      <c r="BL12" s="422"/>
      <c r="BM12" s="422"/>
      <c r="BN12" s="422"/>
      <c r="BO12" s="422"/>
      <c r="BP12" s="422"/>
      <c r="BQ12" s="422"/>
      <c r="BR12" s="422"/>
      <c r="BS12" s="422"/>
      <c r="BT12" s="422"/>
      <c r="BU12" s="422"/>
      <c r="BV12" s="422"/>
      <c r="BW12" s="422"/>
      <c r="BX12" s="422"/>
      <c r="BY12" s="422"/>
      <c r="BZ12" s="422"/>
      <c r="CA12" s="422"/>
      <c r="CB12" s="422"/>
      <c r="CC12" s="422"/>
      <c r="CD12" s="422"/>
      <c r="CE12" s="422"/>
      <c r="CF12" s="422"/>
      <c r="CG12" s="422"/>
      <c r="CH12" s="422"/>
      <c r="CI12" s="422"/>
      <c r="CJ12" s="422"/>
      <c r="CK12" s="422"/>
      <c r="CL12" s="422"/>
      <c r="CM12" s="422"/>
      <c r="CN12" s="422"/>
      <c r="CO12" s="422"/>
      <c r="CP12" s="422"/>
      <c r="CQ12" s="422"/>
      <c r="CR12" s="422"/>
      <c r="CS12" s="422"/>
      <c r="CT12" s="422"/>
      <c r="CU12" s="422"/>
      <c r="CV12" s="422"/>
      <c r="CW12" s="422"/>
      <c r="CX12" s="422"/>
      <c r="CY12" s="422"/>
      <c r="CZ12" s="422"/>
      <c r="DA12" s="422"/>
      <c r="DB12" s="422"/>
      <c r="DC12" s="422"/>
      <c r="DD12" s="422"/>
      <c r="DE12" s="422"/>
      <c r="DF12" s="422"/>
      <c r="DG12" s="422"/>
      <c r="DH12" s="422"/>
      <c r="DI12" s="422"/>
      <c r="DJ12" s="422"/>
      <c r="DK12" s="422"/>
      <c r="DL12" s="422"/>
      <c r="DM12" s="422"/>
    </row>
    <row r="13" spans="1:117" s="404" customFormat="1" ht="15.95" customHeight="1">
      <c r="A13" s="420" t="s">
        <v>218</v>
      </c>
      <c r="B13" s="421">
        <v>100</v>
      </c>
      <c r="C13" s="421">
        <v>95.66</v>
      </c>
    </row>
    <row r="14" spans="1:117" s="404" customFormat="1" ht="15.95" customHeight="1">
      <c r="A14" s="420" t="s">
        <v>217</v>
      </c>
      <c r="B14" s="421">
        <v>101.19</v>
      </c>
      <c r="C14" s="421">
        <v>88.57</v>
      </c>
    </row>
    <row r="15" spans="1:117" s="404" customFormat="1" ht="15.95" customHeight="1">
      <c r="A15" s="420" t="s">
        <v>216</v>
      </c>
      <c r="B15" s="421">
        <v>100.65</v>
      </c>
      <c r="C15" s="421">
        <v>91.43</v>
      </c>
    </row>
    <row r="16" spans="1:117" s="404" customFormat="1" ht="15.95" customHeight="1">
      <c r="A16" s="420" t="s">
        <v>215</v>
      </c>
      <c r="B16" s="421">
        <v>100.33</v>
      </c>
      <c r="C16" s="421">
        <v>83.16</v>
      </c>
    </row>
    <row r="17" spans="1:117" s="404" customFormat="1" ht="15.95" customHeight="1">
      <c r="A17" s="424" t="s">
        <v>214</v>
      </c>
      <c r="B17" s="417">
        <v>100.91</v>
      </c>
      <c r="C17" s="417">
        <v>98.18</v>
      </c>
    </row>
    <row r="18" spans="1:117" s="425" customFormat="1" ht="15.95" customHeight="1">
      <c r="A18" s="420" t="s">
        <v>213</v>
      </c>
      <c r="B18" s="421">
        <v>100.09</v>
      </c>
      <c r="C18" s="421">
        <v>98.58</v>
      </c>
    </row>
    <row r="19" spans="1:117" s="404" customFormat="1" ht="15.95" customHeight="1">
      <c r="A19" s="420" t="s">
        <v>212</v>
      </c>
      <c r="B19" s="421">
        <v>94.24</v>
      </c>
      <c r="C19" s="421">
        <v>82.45</v>
      </c>
    </row>
    <row r="20" spans="1:117" s="404" customFormat="1" ht="15.95" customHeight="1">
      <c r="A20" s="420" t="s">
        <v>211</v>
      </c>
      <c r="B20" s="421">
        <v>99.84</v>
      </c>
      <c r="C20" s="421">
        <v>95.08</v>
      </c>
    </row>
    <row r="21" spans="1:117" s="404" customFormat="1" ht="15.95" customHeight="1">
      <c r="A21" s="420" t="s">
        <v>210</v>
      </c>
      <c r="B21" s="421">
        <v>100.73</v>
      </c>
      <c r="C21" s="421">
        <v>99.54</v>
      </c>
    </row>
    <row r="22" spans="1:117" s="404" customFormat="1" ht="15.95" customHeight="1">
      <c r="A22" s="420" t="s">
        <v>209</v>
      </c>
      <c r="B22" s="421">
        <v>101.91</v>
      </c>
      <c r="C22" s="421">
        <v>97.3</v>
      </c>
    </row>
    <row r="23" spans="1:117" s="404" customFormat="1" ht="15.95" customHeight="1">
      <c r="A23" s="420" t="s">
        <v>208</v>
      </c>
      <c r="B23" s="421">
        <v>100.07</v>
      </c>
      <c r="C23" s="421">
        <v>99.48</v>
      </c>
    </row>
    <row r="24" spans="1:117" s="404" customFormat="1" ht="27" customHeight="1">
      <c r="A24" s="420" t="s">
        <v>277</v>
      </c>
      <c r="B24" s="421">
        <v>102.33</v>
      </c>
      <c r="C24" s="421">
        <v>95.61</v>
      </c>
    </row>
    <row r="25" spans="1:117" s="404" customFormat="1" ht="15.95" customHeight="1">
      <c r="A25" s="420" t="s">
        <v>206</v>
      </c>
      <c r="B25" s="421">
        <v>102.12</v>
      </c>
      <c r="C25" s="421">
        <v>101.77</v>
      </c>
    </row>
    <row r="26" spans="1:117" s="404" customFormat="1" ht="15.95" customHeight="1">
      <c r="A26" s="420" t="s">
        <v>205</v>
      </c>
      <c r="B26" s="421">
        <v>100.77</v>
      </c>
      <c r="C26" s="421">
        <v>92.53</v>
      </c>
    </row>
    <row r="27" spans="1:117" s="404" customFormat="1" ht="15.95" customHeight="1">
      <c r="A27" s="420" t="s">
        <v>204</v>
      </c>
      <c r="B27" s="421">
        <v>99.79</v>
      </c>
      <c r="C27" s="421">
        <v>95.88</v>
      </c>
    </row>
    <row r="28" spans="1:117" s="404" customFormat="1" ht="15.95" customHeight="1">
      <c r="A28" s="420" t="s">
        <v>203</v>
      </c>
      <c r="B28" s="421">
        <v>99.91</v>
      </c>
      <c r="C28" s="421">
        <v>95.86</v>
      </c>
    </row>
    <row r="29" spans="1:117" s="426" customFormat="1" ht="15.95" customHeight="1">
      <c r="A29" s="420" t="s">
        <v>202</v>
      </c>
      <c r="B29" s="421">
        <v>100.08</v>
      </c>
      <c r="C29" s="421">
        <v>99.41</v>
      </c>
      <c r="D29" s="404"/>
      <c r="E29" s="404"/>
      <c r="F29" s="404"/>
      <c r="G29" s="404"/>
      <c r="H29" s="404"/>
      <c r="I29" s="404"/>
      <c r="J29" s="404"/>
      <c r="K29" s="404"/>
      <c r="L29" s="404"/>
      <c r="M29" s="404"/>
      <c r="N29" s="404"/>
      <c r="O29" s="404"/>
      <c r="P29" s="404"/>
      <c r="Q29" s="404"/>
      <c r="R29" s="404"/>
      <c r="S29" s="404"/>
      <c r="T29" s="404"/>
      <c r="U29" s="404"/>
      <c r="V29" s="404"/>
      <c r="W29" s="404"/>
      <c r="X29" s="404"/>
      <c r="Y29" s="404"/>
      <c r="Z29" s="404"/>
      <c r="AA29" s="404"/>
      <c r="AB29" s="404"/>
      <c r="AC29" s="404"/>
      <c r="AD29" s="404"/>
      <c r="AE29" s="404"/>
      <c r="AF29" s="404"/>
      <c r="AG29" s="404"/>
      <c r="AH29" s="404"/>
      <c r="AI29" s="404"/>
      <c r="AJ29" s="404"/>
      <c r="AK29" s="404"/>
      <c r="AL29" s="404"/>
      <c r="AM29" s="404"/>
      <c r="AN29" s="404"/>
      <c r="AO29" s="404"/>
      <c r="AP29" s="404"/>
      <c r="AQ29" s="404"/>
      <c r="AR29" s="404"/>
      <c r="AS29" s="404"/>
      <c r="AT29" s="404"/>
      <c r="AU29" s="404"/>
      <c r="AV29" s="404"/>
      <c r="AW29" s="404"/>
      <c r="AX29" s="404"/>
      <c r="AY29" s="404"/>
      <c r="AZ29" s="404"/>
      <c r="BA29" s="404"/>
      <c r="BB29" s="404"/>
      <c r="BC29" s="404"/>
      <c r="BD29" s="404"/>
      <c r="BE29" s="404"/>
      <c r="BF29" s="404"/>
      <c r="BG29" s="404"/>
      <c r="BH29" s="404"/>
      <c r="BI29" s="404"/>
      <c r="BJ29" s="404"/>
      <c r="BK29" s="404"/>
      <c r="BL29" s="404"/>
      <c r="BM29" s="404"/>
      <c r="BN29" s="404"/>
      <c r="BO29" s="404"/>
      <c r="BP29" s="404"/>
      <c r="BQ29" s="404"/>
      <c r="BR29" s="404"/>
      <c r="BS29" s="404"/>
      <c r="BT29" s="404"/>
      <c r="BU29" s="404"/>
      <c r="BV29" s="404"/>
      <c r="BW29" s="404"/>
      <c r="BX29" s="404"/>
      <c r="BY29" s="404"/>
      <c r="BZ29" s="404"/>
      <c r="CA29" s="404"/>
      <c r="CB29" s="404"/>
      <c r="CC29" s="404"/>
      <c r="CD29" s="404"/>
      <c r="CE29" s="404"/>
      <c r="CF29" s="404"/>
      <c r="CG29" s="404"/>
      <c r="CH29" s="404"/>
      <c r="CI29" s="404"/>
      <c r="CJ29" s="404"/>
      <c r="CK29" s="404"/>
      <c r="CL29" s="404"/>
      <c r="CM29" s="404"/>
      <c r="CN29" s="404"/>
      <c r="CO29" s="404"/>
      <c r="CP29" s="404"/>
      <c r="CQ29" s="404"/>
      <c r="CR29" s="404"/>
      <c r="CS29" s="404"/>
      <c r="CT29" s="404"/>
      <c r="CU29" s="404"/>
      <c r="CV29" s="404"/>
      <c r="CW29" s="404"/>
      <c r="CX29" s="404"/>
      <c r="CY29" s="404"/>
      <c r="CZ29" s="404"/>
      <c r="DA29" s="404"/>
      <c r="DB29" s="404"/>
      <c r="DC29" s="404"/>
      <c r="DD29" s="404"/>
      <c r="DE29" s="404"/>
      <c r="DF29" s="404"/>
      <c r="DG29" s="404"/>
      <c r="DH29" s="404"/>
      <c r="DI29" s="404"/>
      <c r="DJ29" s="404"/>
      <c r="DK29" s="404"/>
      <c r="DL29" s="404"/>
      <c r="DM29" s="404"/>
    </row>
    <row r="30" spans="1:117" s="404" customFormat="1" ht="15.95" customHeight="1">
      <c r="A30" s="420" t="s">
        <v>201</v>
      </c>
      <c r="B30" s="421">
        <v>100.57</v>
      </c>
      <c r="C30" s="421">
        <v>98.23</v>
      </c>
    </row>
    <row r="31" spans="1:117" s="404" customFormat="1" ht="15.95" customHeight="1">
      <c r="A31" s="420" t="s">
        <v>200</v>
      </c>
      <c r="B31" s="421">
        <v>100.12</v>
      </c>
      <c r="C31" s="421">
        <v>101.91</v>
      </c>
    </row>
    <row r="32" spans="1:117" s="404" customFormat="1" ht="15.95" customHeight="1">
      <c r="A32" s="420" t="s">
        <v>199</v>
      </c>
      <c r="B32" s="421">
        <v>100.42</v>
      </c>
      <c r="C32" s="421">
        <v>106.03</v>
      </c>
    </row>
    <row r="33" spans="1:3" s="404" customFormat="1" ht="15.95" customHeight="1">
      <c r="A33" s="420" t="s">
        <v>276</v>
      </c>
      <c r="B33" s="421">
        <v>101.1</v>
      </c>
      <c r="C33" s="421">
        <v>103.87</v>
      </c>
    </row>
    <row r="34" spans="1:3" s="404" customFormat="1" ht="15.95" customHeight="1">
      <c r="A34" s="420" t="s">
        <v>275</v>
      </c>
      <c r="B34" s="421">
        <v>103.5</v>
      </c>
      <c r="C34" s="421">
        <v>99.72</v>
      </c>
    </row>
    <row r="35" spans="1:3" s="404" customFormat="1" ht="15.95" customHeight="1">
      <c r="A35" s="420" t="s">
        <v>196</v>
      </c>
      <c r="B35" s="421">
        <v>101.29</v>
      </c>
      <c r="C35" s="421">
        <v>102.65</v>
      </c>
    </row>
    <row r="36" spans="1:3" s="404" customFormat="1" ht="15.95" customHeight="1">
      <c r="A36" s="420" t="s">
        <v>195</v>
      </c>
      <c r="B36" s="421">
        <v>100.79</v>
      </c>
      <c r="C36" s="421">
        <v>98.08</v>
      </c>
    </row>
    <row r="37" spans="1:3" s="425" customFormat="1" ht="15.95" customHeight="1">
      <c r="A37" s="420" t="s">
        <v>194</v>
      </c>
      <c r="B37" s="421">
        <v>103.46</v>
      </c>
      <c r="C37" s="421">
        <v>91.62</v>
      </c>
    </row>
    <row r="38" spans="1:3" s="425" customFormat="1" ht="15.95" customHeight="1">
      <c r="A38" s="420" t="s">
        <v>193</v>
      </c>
      <c r="B38" s="421">
        <v>99.37</v>
      </c>
      <c r="C38" s="421">
        <v>97.34</v>
      </c>
    </row>
    <row r="39" spans="1:3" s="404" customFormat="1" ht="15.95" customHeight="1">
      <c r="A39" s="420" t="s">
        <v>192</v>
      </c>
      <c r="B39" s="421">
        <v>97.75</v>
      </c>
      <c r="C39" s="421">
        <v>85.37</v>
      </c>
    </row>
    <row r="40" spans="1:3" ht="15.95" customHeight="1">
      <c r="A40" s="420" t="s">
        <v>191</v>
      </c>
      <c r="B40" s="421">
        <v>99.42</v>
      </c>
      <c r="C40" s="421">
        <v>99.98</v>
      </c>
    </row>
    <row r="41" spans="1:3" ht="15.95" customHeight="1">
      <c r="A41" s="420" t="s">
        <v>190</v>
      </c>
      <c r="B41" s="421">
        <v>98.66</v>
      </c>
      <c r="C41" s="421">
        <v>95.87</v>
      </c>
    </row>
    <row r="42" spans="1:3" ht="15.95" customHeight="1">
      <c r="A42" s="427" t="s">
        <v>189</v>
      </c>
      <c r="B42" s="417">
        <v>100.07</v>
      </c>
      <c r="C42" s="417">
        <v>100.01</v>
      </c>
    </row>
    <row r="43" spans="1:3" ht="27" customHeight="1">
      <c r="A43" s="427" t="s">
        <v>188</v>
      </c>
      <c r="B43" s="417">
        <v>100.08</v>
      </c>
      <c r="C43" s="417">
        <v>98.81</v>
      </c>
    </row>
    <row r="44" spans="1:3" ht="15.95" customHeight="1">
      <c r="A44" s="420" t="s">
        <v>187</v>
      </c>
      <c r="B44" s="421">
        <v>100.08</v>
      </c>
      <c r="C44" s="421">
        <v>97.81</v>
      </c>
    </row>
    <row r="45" spans="1:3" ht="15.95" customHeight="1">
      <c r="A45" s="420" t="s">
        <v>186</v>
      </c>
      <c r="B45" s="421">
        <v>99.89</v>
      </c>
      <c r="C45" s="421">
        <v>97.61</v>
      </c>
    </row>
    <row r="46" spans="1:3" ht="15.95" customHeight="1">
      <c r="A46" s="420" t="s">
        <v>274</v>
      </c>
      <c r="B46" s="421">
        <v>100.12</v>
      </c>
      <c r="C46" s="421">
        <v>99.94</v>
      </c>
    </row>
    <row r="47" spans="1:3" ht="15.95" customHeight="1">
      <c r="A47" s="488" t="s">
        <v>273</v>
      </c>
      <c r="B47" s="496">
        <v>100</v>
      </c>
      <c r="C47" s="496">
        <v>100</v>
      </c>
    </row>
    <row r="48" spans="1:3" ht="15.95" customHeight="1">
      <c r="A48" s="428"/>
    </row>
    <row r="49" spans="1:3" ht="15.95" customHeight="1">
      <c r="A49" s="428"/>
      <c r="B49" s="401"/>
      <c r="C49" s="401"/>
    </row>
    <row r="50" spans="1:3" ht="15.95" customHeight="1">
      <c r="A50" s="428"/>
      <c r="B50" s="401"/>
      <c r="C50" s="401"/>
    </row>
    <row r="51" spans="1:3" ht="16.5" customHeight="1">
      <c r="A51" s="428"/>
      <c r="B51" s="401"/>
      <c r="C51" s="401"/>
    </row>
    <row r="52" spans="1:3" ht="16.5" customHeight="1">
      <c r="A52" s="428"/>
      <c r="B52" s="401"/>
      <c r="C52" s="401"/>
    </row>
    <row r="53" spans="1:3" ht="16.5" customHeight="1">
      <c r="A53" s="428"/>
      <c r="B53" s="401"/>
      <c r="C53" s="401"/>
    </row>
    <row r="54" spans="1:3" ht="16.5" customHeight="1">
      <c r="A54" s="428"/>
      <c r="B54" s="401"/>
      <c r="C54" s="401"/>
    </row>
  </sheetData>
  <mergeCells count="1">
    <mergeCell ref="A1:C1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73"/>
  <sheetViews>
    <sheetView tabSelected="1" zoomScaleNormal="100" workbookViewId="0">
      <selection activeCell="H9" sqref="H9"/>
    </sheetView>
  </sheetViews>
  <sheetFormatPr defaultColWidth="9.140625" defaultRowHeight="15"/>
  <cols>
    <col min="1" max="1" width="32.140625" style="414" customWidth="1"/>
    <col min="2" max="2" width="38" style="414" customWidth="1"/>
    <col min="3" max="3" width="42.42578125" style="414" customWidth="1"/>
    <col min="4" max="16384" width="9.140625" style="414"/>
  </cols>
  <sheetData>
    <row r="1" spans="1:3" s="401" customFormat="1" ht="20.100000000000001" customHeight="1">
      <c r="A1" s="497" t="s">
        <v>480</v>
      </c>
      <c r="B1" s="497"/>
      <c r="C1" s="497"/>
    </row>
    <row r="2" spans="1:3" s="401" customFormat="1" ht="20.100000000000001" customHeight="1">
      <c r="A2" s="495" t="s">
        <v>385</v>
      </c>
      <c r="B2" s="495"/>
      <c r="C2" s="495"/>
    </row>
    <row r="3" spans="1:3" s="401" customFormat="1" ht="20.100000000000001" customHeight="1">
      <c r="A3" s="402"/>
      <c r="B3" s="402"/>
      <c r="C3" s="402"/>
    </row>
    <row r="4" spans="1:3" s="401" customFormat="1" ht="20.100000000000001" customHeight="1">
      <c r="A4" s="403"/>
      <c r="B4" s="404"/>
      <c r="C4" s="405" t="s">
        <v>227</v>
      </c>
    </row>
    <row r="5" spans="1:3" s="29" customFormat="1" ht="20.100000000000001" customHeight="1">
      <c r="A5" s="406"/>
      <c r="B5" s="407" t="s">
        <v>364</v>
      </c>
      <c r="C5" s="407" t="s">
        <v>364</v>
      </c>
    </row>
    <row r="6" spans="1:3" s="29" customFormat="1" ht="20.100000000000001" customHeight="1">
      <c r="A6" s="408"/>
      <c r="B6" s="409" t="s">
        <v>363</v>
      </c>
      <c r="C6" s="409" t="s">
        <v>363</v>
      </c>
    </row>
    <row r="7" spans="1:3" s="29" customFormat="1" ht="20.100000000000001" customHeight="1">
      <c r="A7" s="408"/>
      <c r="B7" s="410" t="s">
        <v>362</v>
      </c>
      <c r="C7" s="410" t="s">
        <v>361</v>
      </c>
    </row>
    <row r="8" spans="1:3" s="29" customFormat="1" ht="20.100000000000001" customHeight="1">
      <c r="A8" s="408"/>
      <c r="B8" s="411"/>
      <c r="C8" s="411"/>
    </row>
    <row r="9" spans="1:3" s="401" customFormat="1" ht="20.100000000000001" customHeight="1">
      <c r="A9" s="412" t="s">
        <v>384</v>
      </c>
      <c r="B9" s="499">
        <v>100.85</v>
      </c>
      <c r="C9" s="499">
        <v>98.28</v>
      </c>
    </row>
    <row r="10" spans="1:3" ht="18.95" customHeight="1">
      <c r="A10" s="413" t="s">
        <v>155</v>
      </c>
      <c r="B10" s="500">
        <v>100.47</v>
      </c>
      <c r="C10" s="500">
        <v>98.97</v>
      </c>
    </row>
    <row r="11" spans="1:3" ht="18.95" customHeight="1">
      <c r="A11" s="413" t="s">
        <v>148</v>
      </c>
      <c r="B11" s="500">
        <v>101.21</v>
      </c>
      <c r="C11" s="500">
        <v>90.72</v>
      </c>
    </row>
    <row r="12" spans="1:3" ht="18.95" customHeight="1">
      <c r="A12" s="413" t="s">
        <v>143</v>
      </c>
      <c r="B12" s="500">
        <v>100.94</v>
      </c>
      <c r="C12" s="500">
        <v>98.69</v>
      </c>
    </row>
    <row r="13" spans="1:3" ht="18.95" customHeight="1">
      <c r="A13" s="413" t="s">
        <v>153</v>
      </c>
      <c r="B13" s="500">
        <v>100.16</v>
      </c>
      <c r="C13" s="500">
        <v>101.27</v>
      </c>
    </row>
    <row r="14" spans="1:3" ht="18.95" customHeight="1">
      <c r="A14" s="413" t="s">
        <v>178</v>
      </c>
      <c r="B14" s="500">
        <v>99</v>
      </c>
      <c r="C14" s="500">
        <v>96.67</v>
      </c>
    </row>
    <row r="15" spans="1:3" ht="18.95" customHeight="1">
      <c r="A15" s="413" t="s">
        <v>150</v>
      </c>
      <c r="B15" s="500">
        <v>99.72</v>
      </c>
      <c r="C15" s="500">
        <v>93.33</v>
      </c>
    </row>
    <row r="16" spans="1:3" ht="18.95" customHeight="1">
      <c r="A16" s="413" t="s">
        <v>177</v>
      </c>
      <c r="B16" s="500">
        <v>103.67</v>
      </c>
      <c r="C16" s="500">
        <v>126.31</v>
      </c>
    </row>
    <row r="17" spans="1:3" ht="18.95" customHeight="1">
      <c r="A17" s="413" t="s">
        <v>383</v>
      </c>
      <c r="B17" s="500">
        <v>102.75</v>
      </c>
      <c r="C17" s="500">
        <v>94.61</v>
      </c>
    </row>
    <row r="18" spans="1:3" ht="18.95" customHeight="1">
      <c r="A18" s="413" t="s">
        <v>176</v>
      </c>
      <c r="B18" s="500">
        <v>100.26</v>
      </c>
      <c r="C18" s="500">
        <v>98.04</v>
      </c>
    </row>
    <row r="19" spans="1:3" ht="18.95" customHeight="1">
      <c r="A19" s="413" t="s">
        <v>382</v>
      </c>
      <c r="B19" s="500">
        <v>99.57</v>
      </c>
      <c r="C19" s="500">
        <v>101.83</v>
      </c>
    </row>
    <row r="20" spans="1:3" ht="18.95" customHeight="1">
      <c r="A20" s="413" t="s">
        <v>381</v>
      </c>
      <c r="B20" s="500">
        <v>100.04</v>
      </c>
      <c r="C20" s="500">
        <v>88.04</v>
      </c>
    </row>
    <row r="21" spans="1:3" ht="18.95" customHeight="1">
      <c r="A21" s="413" t="s">
        <v>380</v>
      </c>
      <c r="B21" s="500">
        <v>109.91</v>
      </c>
      <c r="C21" s="500">
        <v>88.5</v>
      </c>
    </row>
    <row r="22" spans="1:3" ht="18.95" customHeight="1">
      <c r="A22" s="413" t="s">
        <v>379</v>
      </c>
      <c r="B22" s="500">
        <v>100.31</v>
      </c>
      <c r="C22" s="500">
        <v>88.15</v>
      </c>
    </row>
    <row r="23" spans="1:3" ht="18.95" customHeight="1">
      <c r="A23" s="413" t="s">
        <v>378</v>
      </c>
      <c r="B23" s="500">
        <v>102.29</v>
      </c>
      <c r="C23" s="500">
        <v>99.22</v>
      </c>
    </row>
    <row r="24" spans="1:3" ht="18.95" customHeight="1">
      <c r="A24" s="413" t="s">
        <v>377</v>
      </c>
      <c r="B24" s="500">
        <v>100.34</v>
      </c>
      <c r="C24" s="500">
        <v>97.23</v>
      </c>
    </row>
    <row r="25" spans="1:3" ht="18.95" customHeight="1">
      <c r="A25" s="413" t="s">
        <v>376</v>
      </c>
      <c r="B25" s="500">
        <v>100.14</v>
      </c>
      <c r="C25" s="500">
        <v>95.36</v>
      </c>
    </row>
    <row r="26" spans="1:3" ht="18.95" customHeight="1">
      <c r="A26" s="413" t="s">
        <v>375</v>
      </c>
      <c r="B26" s="500">
        <v>100.77</v>
      </c>
      <c r="C26" s="500">
        <v>93.59</v>
      </c>
    </row>
    <row r="27" spans="1:3" ht="18.95" customHeight="1">
      <c r="A27" s="413" t="s">
        <v>374</v>
      </c>
      <c r="B27" s="500">
        <v>100.45</v>
      </c>
      <c r="C27" s="500">
        <v>90.85</v>
      </c>
    </row>
    <row r="28" spans="1:3" ht="18.95" customHeight="1">
      <c r="A28" s="413" t="s">
        <v>373</v>
      </c>
      <c r="B28" s="500">
        <v>104.33</v>
      </c>
      <c r="C28" s="500">
        <v>100.04</v>
      </c>
    </row>
    <row r="29" spans="1:3" ht="18.95" customHeight="1">
      <c r="A29" s="413" t="s">
        <v>137</v>
      </c>
      <c r="B29" s="500">
        <v>103.42</v>
      </c>
      <c r="C29" s="500">
        <v>113.05</v>
      </c>
    </row>
    <row r="30" spans="1:3" ht="18.95" customHeight="1">
      <c r="A30" s="413" t="s">
        <v>372</v>
      </c>
      <c r="B30" s="500">
        <v>100.97</v>
      </c>
      <c r="C30" s="500">
        <v>103.26</v>
      </c>
    </row>
    <row r="31" spans="1:3" ht="18.95" customHeight="1">
      <c r="A31" s="413" t="s">
        <v>371</v>
      </c>
      <c r="B31" s="500">
        <v>100.88</v>
      </c>
      <c r="C31" s="500">
        <v>96.13</v>
      </c>
    </row>
    <row r="32" spans="1:3" ht="18.95" customHeight="1">
      <c r="A32" s="413" t="s">
        <v>370</v>
      </c>
      <c r="B32" s="500">
        <v>103.09</v>
      </c>
      <c r="C32" s="500">
        <v>94.46</v>
      </c>
    </row>
    <row r="33" spans="1:3" ht="18.95" customHeight="1">
      <c r="A33" s="413" t="s">
        <v>369</v>
      </c>
      <c r="B33" s="500">
        <v>100.35</v>
      </c>
      <c r="C33" s="500">
        <v>114.02</v>
      </c>
    </row>
    <row r="34" spans="1:3" ht="18.95" customHeight="1">
      <c r="A34" s="413" t="s">
        <v>368</v>
      </c>
      <c r="B34" s="500">
        <v>153.52000000000001</v>
      </c>
      <c r="C34" s="500">
        <v>150.68</v>
      </c>
    </row>
    <row r="35" spans="1:3" ht="18.95" customHeight="1">
      <c r="A35" s="413" t="s">
        <v>152</v>
      </c>
      <c r="B35" s="500">
        <v>100.7</v>
      </c>
      <c r="C35" s="500">
        <v>96.39</v>
      </c>
    </row>
    <row r="36" spans="1:3" ht="18.95" customHeight="1">
      <c r="A36" s="413" t="s">
        <v>147</v>
      </c>
      <c r="B36" s="500">
        <v>99.8</v>
      </c>
      <c r="C36" s="500">
        <v>93.84</v>
      </c>
    </row>
    <row r="37" spans="1:3" ht="18.95" customHeight="1">
      <c r="A37" s="413" t="s">
        <v>134</v>
      </c>
      <c r="B37" s="500">
        <v>103.66</v>
      </c>
      <c r="C37" s="500">
        <v>97.5</v>
      </c>
    </row>
    <row r="38" spans="1:3" ht="18.95" customHeight="1">
      <c r="A38" s="413" t="s">
        <v>367</v>
      </c>
      <c r="B38" s="500">
        <v>100.09</v>
      </c>
      <c r="C38" s="500">
        <v>111.71</v>
      </c>
    </row>
    <row r="39" spans="1:3" ht="18.95" customHeight="1">
      <c r="A39" s="413" t="s">
        <v>366</v>
      </c>
      <c r="B39" s="500">
        <v>100.62</v>
      </c>
      <c r="C39" s="500">
        <v>112.04</v>
      </c>
    </row>
    <row r="40" spans="1:3" ht="18.95" customHeight="1">
      <c r="A40" s="413" t="s">
        <v>365</v>
      </c>
      <c r="B40" s="500">
        <v>99.99</v>
      </c>
      <c r="C40" s="500">
        <v>98.59</v>
      </c>
    </row>
    <row r="41" spans="1:3" ht="18.95" customHeight="1">
      <c r="A41" s="413" t="s">
        <v>360</v>
      </c>
      <c r="B41" s="500">
        <v>99.05</v>
      </c>
      <c r="C41" s="500">
        <v>94.92</v>
      </c>
    </row>
    <row r="42" spans="1:3" ht="18.95" customHeight="1">
      <c r="A42" s="413" t="s">
        <v>149</v>
      </c>
      <c r="B42" s="500">
        <v>100.49</v>
      </c>
      <c r="C42" s="500">
        <v>94.35</v>
      </c>
    </row>
    <row r="43" spans="1:3" ht="18.95" customHeight="1">
      <c r="A43" s="413" t="s">
        <v>142</v>
      </c>
      <c r="B43" s="500">
        <v>92.98</v>
      </c>
      <c r="C43" s="500">
        <v>103.04</v>
      </c>
    </row>
    <row r="44" spans="1:3" ht="18.95" customHeight="1">
      <c r="A44" s="413" t="s">
        <v>136</v>
      </c>
      <c r="B44" s="500">
        <v>99.33</v>
      </c>
      <c r="C44" s="500">
        <v>97.64</v>
      </c>
    </row>
    <row r="45" spans="1:3" ht="18.95" customHeight="1">
      <c r="A45" s="413" t="s">
        <v>138</v>
      </c>
      <c r="B45" s="500">
        <v>99.38</v>
      </c>
      <c r="C45" s="500">
        <v>103.13</v>
      </c>
    </row>
    <row r="46" spans="1:3" ht="18.95" customHeight="1">
      <c r="A46" s="413" t="s">
        <v>359</v>
      </c>
      <c r="B46" s="500">
        <v>99.31</v>
      </c>
      <c r="C46" s="500">
        <v>95.09</v>
      </c>
    </row>
    <row r="47" spans="1:3" ht="18.95" customHeight="1">
      <c r="A47" s="413" t="s">
        <v>358</v>
      </c>
      <c r="B47" s="500">
        <v>101.11</v>
      </c>
      <c r="C47" s="500">
        <v>101.49</v>
      </c>
    </row>
    <row r="48" spans="1:3" ht="18.95" customHeight="1">
      <c r="A48" s="413" t="s">
        <v>357</v>
      </c>
      <c r="B48" s="500">
        <v>101.66</v>
      </c>
      <c r="C48" s="500">
        <v>97.37</v>
      </c>
    </row>
    <row r="49" spans="1:3" ht="18.95" customHeight="1">
      <c r="A49" s="413" t="s">
        <v>356</v>
      </c>
      <c r="B49" s="500">
        <v>102.39</v>
      </c>
      <c r="C49" s="500">
        <v>102.94</v>
      </c>
    </row>
    <row r="50" spans="1:3" ht="18.95" customHeight="1">
      <c r="A50" s="413" t="s">
        <v>355</v>
      </c>
      <c r="B50" s="500">
        <v>99.92</v>
      </c>
      <c r="C50" s="500">
        <v>100.82</v>
      </c>
    </row>
    <row r="51" spans="1:3" ht="18.95" customHeight="1">
      <c r="A51" s="413" t="s">
        <v>354</v>
      </c>
      <c r="B51" s="500">
        <v>96.53</v>
      </c>
      <c r="C51" s="500">
        <v>90.26</v>
      </c>
    </row>
    <row r="52" spans="1:3" ht="18.95" customHeight="1">
      <c r="A52" s="413" t="s">
        <v>353</v>
      </c>
      <c r="B52" s="500">
        <v>100.45</v>
      </c>
      <c r="C52" s="500">
        <v>99.05</v>
      </c>
    </row>
    <row r="53" spans="1:3" ht="18.95" customHeight="1">
      <c r="A53" s="413" t="s">
        <v>352</v>
      </c>
      <c r="B53" s="500">
        <v>100</v>
      </c>
      <c r="C53" s="500">
        <v>96.41</v>
      </c>
    </row>
    <row r="54" spans="1:3" ht="18.95" customHeight="1">
      <c r="A54" s="413" t="s">
        <v>351</v>
      </c>
      <c r="B54" s="500">
        <v>105.04</v>
      </c>
      <c r="C54" s="500">
        <v>101.56</v>
      </c>
    </row>
    <row r="55" spans="1:3" ht="18.95" customHeight="1">
      <c r="A55" s="413" t="s">
        <v>180</v>
      </c>
      <c r="B55" s="500">
        <v>100.36</v>
      </c>
      <c r="C55" s="500">
        <v>98.46</v>
      </c>
    </row>
    <row r="56" spans="1:3" ht="18.95" customHeight="1">
      <c r="A56" s="413" t="s">
        <v>146</v>
      </c>
      <c r="B56" s="500">
        <v>98.54</v>
      </c>
      <c r="C56" s="500">
        <v>92.64</v>
      </c>
    </row>
    <row r="57" spans="1:3" ht="18.95" customHeight="1">
      <c r="A57" s="413" t="s">
        <v>145</v>
      </c>
      <c r="B57" s="500">
        <v>103.4</v>
      </c>
      <c r="C57" s="500">
        <v>103.12</v>
      </c>
    </row>
    <row r="58" spans="1:3" ht="18.95" customHeight="1">
      <c r="A58" s="413" t="s">
        <v>151</v>
      </c>
      <c r="B58" s="500">
        <v>100.03</v>
      </c>
      <c r="C58" s="500">
        <v>99.47</v>
      </c>
    </row>
    <row r="59" spans="1:3" ht="18.95" customHeight="1">
      <c r="A59" s="413" t="s">
        <v>154</v>
      </c>
      <c r="B59" s="500">
        <v>100.53</v>
      </c>
      <c r="C59" s="500">
        <v>92.44</v>
      </c>
    </row>
    <row r="60" spans="1:3" ht="18.95" customHeight="1">
      <c r="A60" s="413" t="s">
        <v>175</v>
      </c>
      <c r="B60" s="500">
        <v>100.72</v>
      </c>
      <c r="C60" s="500">
        <v>101.6</v>
      </c>
    </row>
    <row r="61" spans="1:3" ht="18.95" customHeight="1">
      <c r="A61" s="413" t="s">
        <v>350</v>
      </c>
      <c r="B61" s="500">
        <v>100.58</v>
      </c>
      <c r="C61" s="500">
        <v>90.24</v>
      </c>
    </row>
    <row r="62" spans="1:3" ht="18.95" customHeight="1">
      <c r="A62" s="413" t="s">
        <v>349</v>
      </c>
      <c r="B62" s="500">
        <v>100.11</v>
      </c>
      <c r="C62" s="500">
        <v>96.13</v>
      </c>
    </row>
    <row r="63" spans="1:3" ht="18.95" customHeight="1">
      <c r="A63" s="413" t="s">
        <v>348</v>
      </c>
      <c r="B63" s="500">
        <v>93.01</v>
      </c>
      <c r="C63" s="500">
        <v>91.52</v>
      </c>
    </row>
    <row r="64" spans="1:3" ht="18.95" customHeight="1">
      <c r="A64" s="413" t="s">
        <v>347</v>
      </c>
      <c r="B64" s="500">
        <v>99.4</v>
      </c>
      <c r="C64" s="500">
        <v>112.57</v>
      </c>
    </row>
    <row r="65" spans="1:3" ht="18.95" customHeight="1">
      <c r="A65" s="413" t="s">
        <v>346</v>
      </c>
      <c r="B65" s="500">
        <v>100.7</v>
      </c>
      <c r="C65" s="500">
        <v>107.35</v>
      </c>
    </row>
    <row r="66" spans="1:3" ht="18.95" customHeight="1">
      <c r="A66" s="413" t="s">
        <v>345</v>
      </c>
      <c r="B66" s="500">
        <v>100.81</v>
      </c>
      <c r="C66" s="500">
        <v>144.79</v>
      </c>
    </row>
    <row r="67" spans="1:3" ht="18.95" customHeight="1">
      <c r="A67" s="413" t="s">
        <v>144</v>
      </c>
      <c r="B67" s="500">
        <v>98.6</v>
      </c>
      <c r="C67" s="500">
        <v>112.89</v>
      </c>
    </row>
    <row r="68" spans="1:3" ht="18.95" customHeight="1">
      <c r="A68" s="413" t="s">
        <v>141</v>
      </c>
      <c r="B68" s="500">
        <v>100.23</v>
      </c>
      <c r="C68" s="500">
        <v>99.87</v>
      </c>
    </row>
    <row r="69" spans="1:3" ht="18.95" customHeight="1">
      <c r="A69" s="413" t="s">
        <v>344</v>
      </c>
      <c r="B69" s="500">
        <v>100.64</v>
      </c>
      <c r="C69" s="500">
        <v>107.62</v>
      </c>
    </row>
    <row r="70" spans="1:3" ht="18.95" customHeight="1">
      <c r="A70" s="413" t="s">
        <v>343</v>
      </c>
      <c r="B70" s="500">
        <v>102.47</v>
      </c>
      <c r="C70" s="500">
        <v>104.52</v>
      </c>
    </row>
    <row r="71" spans="1:3" ht="18.95" customHeight="1">
      <c r="A71" s="413" t="s">
        <v>174</v>
      </c>
      <c r="B71" s="500">
        <v>103.35</v>
      </c>
      <c r="C71" s="500">
        <v>99.33</v>
      </c>
    </row>
    <row r="72" spans="1:3" ht="18.95" customHeight="1">
      <c r="A72" s="413" t="s">
        <v>342</v>
      </c>
      <c r="B72" s="500">
        <v>102.23</v>
      </c>
      <c r="C72" s="500">
        <v>89.81</v>
      </c>
    </row>
    <row r="73" spans="1:3">
      <c r="A73" s="498"/>
      <c r="B73" s="498"/>
      <c r="C73" s="498"/>
    </row>
  </sheetData>
  <mergeCells count="2">
    <mergeCell ref="A1:C1"/>
    <mergeCell ref="A2:C2"/>
  </mergeCells>
  <pageMargins left="1.51" right="0.47244094488188998" top="0.74803149606299202" bottom="0.511811023622047" header="0.43307086614173201" footer="0.31496062992126"/>
  <pageSetup paperSize="9" scale="56" firstPageNumber="2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0"/>
  <sheetViews>
    <sheetView tabSelected="1" view="pageLayout" topLeftCell="A10" zoomScaleNormal="100" workbookViewId="0">
      <selection activeCell="H9" sqref="H9"/>
    </sheetView>
  </sheetViews>
  <sheetFormatPr defaultRowHeight="15"/>
  <cols>
    <col min="1" max="1" width="41.28515625" style="74" customWidth="1"/>
    <col min="2" max="3" width="0" style="74" hidden="1" customWidth="1"/>
    <col min="4" max="6" width="7.5703125" style="74" customWidth="1"/>
    <col min="7" max="8" width="8" style="74" customWidth="1"/>
    <col min="9" max="9" width="9.28515625" style="74" customWidth="1"/>
    <col min="10" max="16384" width="9.140625" style="74"/>
  </cols>
  <sheetData>
    <row r="1" spans="1:9" ht="20.100000000000001" customHeight="1">
      <c r="A1" s="501" t="s">
        <v>481</v>
      </c>
      <c r="B1" s="501"/>
      <c r="C1" s="501"/>
      <c r="D1" s="501"/>
      <c r="E1" s="501"/>
      <c r="F1" s="501"/>
      <c r="G1" s="501"/>
      <c r="H1" s="501"/>
      <c r="I1" s="501"/>
    </row>
    <row r="2" spans="1:9" ht="20.100000000000001" customHeight="1">
      <c r="A2" s="343"/>
      <c r="B2" s="340"/>
      <c r="C2" s="340"/>
      <c r="D2" s="340"/>
      <c r="E2" s="340"/>
      <c r="F2" s="340"/>
      <c r="G2" s="340"/>
      <c r="H2" s="340"/>
      <c r="I2" s="340"/>
    </row>
    <row r="3" spans="1:9" ht="20.100000000000001" customHeight="1">
      <c r="A3" s="344"/>
      <c r="B3" s="323"/>
      <c r="C3" s="323"/>
      <c r="D3" s="323"/>
      <c r="E3" s="323"/>
      <c r="F3" s="323"/>
      <c r="G3" s="383"/>
      <c r="H3" s="384"/>
      <c r="I3" s="323"/>
    </row>
    <row r="4" spans="1:9" ht="15" customHeight="1">
      <c r="A4" s="385"/>
      <c r="B4" s="386" t="s">
        <v>51</v>
      </c>
      <c r="C4" s="386" t="s">
        <v>427</v>
      </c>
      <c r="D4" s="386" t="s">
        <v>226</v>
      </c>
      <c r="E4" s="386" t="s">
        <v>51</v>
      </c>
      <c r="F4" s="386" t="s">
        <v>427</v>
      </c>
      <c r="G4" s="387" t="s">
        <v>398</v>
      </c>
      <c r="H4" s="387"/>
      <c r="I4" s="388" t="s">
        <v>50</v>
      </c>
    </row>
    <row r="5" spans="1:9" ht="15" customHeight="1">
      <c r="A5" s="389"/>
      <c r="B5" s="390" t="s">
        <v>3</v>
      </c>
      <c r="C5" s="390" t="s">
        <v>3</v>
      </c>
      <c r="D5" s="390" t="s">
        <v>3</v>
      </c>
      <c r="E5" s="390" t="s">
        <v>3</v>
      </c>
      <c r="F5" s="390" t="s">
        <v>3</v>
      </c>
      <c r="G5" s="391" t="s">
        <v>428</v>
      </c>
      <c r="H5" s="391"/>
      <c r="I5" s="392" t="s">
        <v>340</v>
      </c>
    </row>
    <row r="6" spans="1:9" ht="15" customHeight="1">
      <c r="A6" s="389"/>
      <c r="B6" s="390">
        <v>2019</v>
      </c>
      <c r="C6" s="390">
        <v>2019</v>
      </c>
      <c r="D6" s="390">
        <v>2020</v>
      </c>
      <c r="E6" s="390">
        <v>2020</v>
      </c>
      <c r="F6" s="390">
        <v>2020</v>
      </c>
      <c r="G6" s="328" t="s">
        <v>226</v>
      </c>
      <c r="H6" s="328" t="s">
        <v>51</v>
      </c>
      <c r="I6" s="392" t="s">
        <v>225</v>
      </c>
    </row>
    <row r="7" spans="1:9" ht="15" customHeight="1">
      <c r="A7" s="389"/>
      <c r="B7" s="393"/>
      <c r="C7" s="393"/>
      <c r="D7" s="390"/>
      <c r="E7" s="390"/>
      <c r="F7" s="390"/>
      <c r="G7" s="328" t="s">
        <v>3</v>
      </c>
      <c r="H7" s="328" t="s">
        <v>3</v>
      </c>
      <c r="I7" s="392" t="s">
        <v>169</v>
      </c>
    </row>
    <row r="8" spans="1:9" ht="15" customHeight="1">
      <c r="A8" s="389"/>
      <c r="B8" s="390"/>
      <c r="C8" s="390"/>
      <c r="D8" s="390"/>
      <c r="E8" s="390"/>
      <c r="F8" s="390"/>
      <c r="G8" s="328">
        <v>2020</v>
      </c>
      <c r="H8" s="328">
        <v>2019</v>
      </c>
      <c r="I8" s="392" t="s">
        <v>103</v>
      </c>
    </row>
    <row r="9" spans="1:9" ht="15" customHeight="1">
      <c r="A9" s="389"/>
      <c r="B9" s="390"/>
      <c r="C9" s="390"/>
      <c r="D9" s="393"/>
      <c r="E9" s="393"/>
      <c r="F9" s="393"/>
      <c r="G9" s="326"/>
      <c r="H9" s="326"/>
      <c r="I9" s="394" t="s">
        <v>429</v>
      </c>
    </row>
    <row r="10" spans="1:9" ht="20.100000000000001" customHeight="1">
      <c r="A10" s="314"/>
      <c r="B10" s="395"/>
      <c r="C10" s="395"/>
      <c r="D10" s="395"/>
      <c r="E10" s="395"/>
      <c r="F10" s="395"/>
      <c r="G10" s="389"/>
      <c r="H10" s="389"/>
      <c r="I10" s="314"/>
    </row>
    <row r="11" spans="1:9" ht="20.100000000000001" customHeight="1">
      <c r="A11" s="396" t="s">
        <v>430</v>
      </c>
      <c r="B11" s="314">
        <v>10693</v>
      </c>
      <c r="C11" s="314">
        <v>53998</v>
      </c>
      <c r="D11" s="314">
        <v>7885</v>
      </c>
      <c r="E11" s="315">
        <v>10728</v>
      </c>
      <c r="F11" s="315">
        <v>48323</v>
      </c>
      <c r="G11" s="397">
        <f t="shared" ref="G11:G18" si="0">E11/D11*100</f>
        <v>136.05580215599241</v>
      </c>
      <c r="H11" s="397">
        <f t="shared" ref="H11:H18" si="1">E11/B11*100</f>
        <v>100.32731693631347</v>
      </c>
      <c r="I11" s="397">
        <f>+F11/C11*100</f>
        <v>89.490351494499805</v>
      </c>
    </row>
    <row r="12" spans="1:9" ht="20.100000000000001" customHeight="1">
      <c r="A12" s="317" t="s">
        <v>431</v>
      </c>
      <c r="B12" s="363">
        <v>127270.941699588</v>
      </c>
      <c r="C12" s="363">
        <v>669722.40497271693</v>
      </c>
      <c r="D12" s="363">
        <v>93854</v>
      </c>
      <c r="E12" s="370">
        <v>112720</v>
      </c>
      <c r="F12" s="370">
        <v>557943</v>
      </c>
      <c r="G12" s="397">
        <f t="shared" si="0"/>
        <v>120.10143414239138</v>
      </c>
      <c r="H12" s="397">
        <f t="shared" si="1"/>
        <v>88.566956836121918</v>
      </c>
      <c r="I12" s="397">
        <f t="shared" ref="I12:I18" si="2">+F12/C12*100</f>
        <v>83.309591534828428</v>
      </c>
    </row>
    <row r="13" spans="1:9" ht="20.100000000000001" customHeight="1">
      <c r="A13" s="317" t="s">
        <v>432</v>
      </c>
      <c r="B13" s="314">
        <v>88116</v>
      </c>
      <c r="C13" s="314">
        <v>537180</v>
      </c>
      <c r="D13" s="314">
        <v>72020</v>
      </c>
      <c r="E13" s="315">
        <v>91455</v>
      </c>
      <c r="F13" s="315">
        <v>407176</v>
      </c>
      <c r="G13" s="397">
        <f t="shared" si="0"/>
        <v>126.985559566787</v>
      </c>
      <c r="H13" s="397">
        <f t="shared" si="1"/>
        <v>103.78932316491898</v>
      </c>
      <c r="I13" s="397">
        <f t="shared" si="2"/>
        <v>75.798801146729204</v>
      </c>
    </row>
    <row r="14" spans="1:9" ht="20.100000000000001" customHeight="1">
      <c r="A14" s="317" t="s">
        <v>433</v>
      </c>
      <c r="B14" s="398">
        <f>B12/B11</f>
        <v>11.902267062525764</v>
      </c>
      <c r="C14" s="398">
        <f>C12/C11</f>
        <v>12.402726118980647</v>
      </c>
      <c r="D14" s="398">
        <f>D12/D11</f>
        <v>11.902853519340519</v>
      </c>
      <c r="E14" s="399">
        <f>E12/E11</f>
        <v>10.507084265473527</v>
      </c>
      <c r="F14" s="399">
        <f>F12/F11</f>
        <v>11.54611675599611</v>
      </c>
      <c r="G14" s="397">
        <f t="shared" si="0"/>
        <v>88.273658483664803</v>
      </c>
      <c r="H14" s="397">
        <f t="shared" si="1"/>
        <v>88.278007965012279</v>
      </c>
      <c r="I14" s="397">
        <f t="shared" si="2"/>
        <v>93.093378384985741</v>
      </c>
    </row>
    <row r="15" spans="1:9" ht="20.100000000000001" customHeight="1">
      <c r="A15" s="317" t="s">
        <v>434</v>
      </c>
      <c r="B15" s="314">
        <v>2461</v>
      </c>
      <c r="C15" s="314">
        <v>19646</v>
      </c>
      <c r="D15" s="314">
        <v>3810</v>
      </c>
      <c r="E15" s="315">
        <v>5056</v>
      </c>
      <c r="F15" s="370">
        <v>21707</v>
      </c>
      <c r="G15" s="397">
        <f t="shared" si="0"/>
        <v>132.70341207349082</v>
      </c>
      <c r="H15" s="397">
        <f t="shared" si="1"/>
        <v>205.44494108086141</v>
      </c>
      <c r="I15" s="397">
        <f t="shared" si="2"/>
        <v>110.49068512674336</v>
      </c>
    </row>
    <row r="16" spans="1:9" ht="27" customHeight="1">
      <c r="A16" s="400" t="s">
        <v>435</v>
      </c>
      <c r="B16" s="314">
        <v>2326</v>
      </c>
      <c r="C16" s="314">
        <v>19065</v>
      </c>
      <c r="D16" s="314">
        <v>4121</v>
      </c>
      <c r="E16" s="315">
        <v>3342</v>
      </c>
      <c r="F16" s="315">
        <v>26008</v>
      </c>
      <c r="G16" s="397">
        <f t="shared" si="0"/>
        <v>81.096821159912651</v>
      </c>
      <c r="H16" s="397">
        <f t="shared" si="1"/>
        <v>143.68013757523644</v>
      </c>
      <c r="I16" s="397">
        <f t="shared" si="2"/>
        <v>136.41751901389983</v>
      </c>
    </row>
    <row r="17" spans="1:9" ht="27" customHeight="1">
      <c r="A17" s="400" t="s">
        <v>436</v>
      </c>
      <c r="B17" s="314">
        <v>2089</v>
      </c>
      <c r="C17" s="314">
        <v>19354</v>
      </c>
      <c r="D17" s="314">
        <v>2166</v>
      </c>
      <c r="E17" s="315">
        <v>3083</v>
      </c>
      <c r="F17" s="315">
        <v>16548</v>
      </c>
      <c r="G17" s="397">
        <f t="shared" si="0"/>
        <v>142.33610341643583</v>
      </c>
      <c r="H17" s="397">
        <f t="shared" si="1"/>
        <v>147.58257539492581</v>
      </c>
      <c r="I17" s="397">
        <f t="shared" si="2"/>
        <v>85.501705073886541</v>
      </c>
    </row>
    <row r="18" spans="1:9" ht="20.100000000000001" customHeight="1">
      <c r="A18" s="317" t="s">
        <v>437</v>
      </c>
      <c r="B18" s="314">
        <v>1066</v>
      </c>
      <c r="C18" s="314">
        <v>6371</v>
      </c>
      <c r="D18" s="314">
        <v>980</v>
      </c>
      <c r="E18" s="315">
        <v>962</v>
      </c>
      <c r="F18" s="315">
        <v>6065</v>
      </c>
      <c r="G18" s="397">
        <f t="shared" si="0"/>
        <v>98.163265306122454</v>
      </c>
      <c r="H18" s="397">
        <f t="shared" si="1"/>
        <v>90.243902439024396</v>
      </c>
      <c r="I18" s="397">
        <f t="shared" si="2"/>
        <v>95.196986344372931</v>
      </c>
    </row>
    <row r="19" spans="1:9" ht="20.100000000000001" customHeight="1">
      <c r="A19" s="379"/>
      <c r="B19" s="379"/>
      <c r="C19" s="379"/>
      <c r="D19" s="379"/>
      <c r="E19" s="379"/>
      <c r="F19" s="379"/>
      <c r="G19" s="379"/>
      <c r="H19" s="379"/>
      <c r="I19" s="379"/>
    </row>
    <row r="20" spans="1:9" ht="20.100000000000001" customHeight="1">
      <c r="A20" s="380"/>
      <c r="B20" s="380"/>
      <c r="C20" s="380"/>
      <c r="D20" s="380"/>
      <c r="E20" s="380"/>
      <c r="F20" s="380"/>
      <c r="G20" s="380"/>
      <c r="H20" s="380"/>
      <c r="I20" s="380"/>
    </row>
    <row r="21" spans="1:9" ht="20.100000000000001" customHeight="1">
      <c r="A21" s="380"/>
      <c r="B21" s="380"/>
      <c r="C21" s="380"/>
      <c r="D21" s="380"/>
      <c r="E21" s="380"/>
      <c r="F21" s="380"/>
      <c r="G21" s="380"/>
      <c r="H21" s="380"/>
      <c r="I21" s="380"/>
    </row>
    <row r="22" spans="1:9" ht="20.100000000000001" customHeight="1">
      <c r="A22" s="380"/>
      <c r="B22" s="380"/>
      <c r="C22" s="380"/>
      <c r="D22" s="380"/>
      <c r="E22" s="380"/>
      <c r="F22" s="380"/>
      <c r="G22" s="380"/>
      <c r="H22" s="380"/>
      <c r="I22" s="380"/>
    </row>
    <row r="23" spans="1:9">
      <c r="A23" s="380"/>
      <c r="B23" s="380"/>
      <c r="C23" s="380"/>
      <c r="D23" s="380"/>
      <c r="E23" s="380"/>
      <c r="F23" s="380"/>
      <c r="G23" s="380"/>
      <c r="H23" s="380"/>
      <c r="I23" s="380"/>
    </row>
    <row r="24" spans="1:9">
      <c r="A24" s="380"/>
      <c r="B24" s="380"/>
      <c r="C24" s="380"/>
      <c r="D24" s="380"/>
      <c r="E24" s="380"/>
      <c r="F24" s="380"/>
      <c r="G24" s="380"/>
      <c r="H24" s="380"/>
      <c r="I24" s="380"/>
    </row>
    <row r="25" spans="1:9">
      <c r="A25" s="380"/>
      <c r="B25" s="380"/>
      <c r="C25" s="380"/>
      <c r="D25" s="380"/>
      <c r="E25" s="380"/>
      <c r="F25" s="380"/>
      <c r="G25" s="380"/>
      <c r="H25" s="380"/>
      <c r="I25" s="380"/>
    </row>
    <row r="26" spans="1:9">
      <c r="A26" s="380"/>
      <c r="B26" s="380"/>
      <c r="C26" s="380"/>
      <c r="D26" s="380"/>
      <c r="E26" s="380"/>
      <c r="F26" s="380"/>
      <c r="G26" s="380"/>
      <c r="H26" s="380"/>
      <c r="I26" s="380"/>
    </row>
    <row r="27" spans="1:9">
      <c r="A27" s="380"/>
      <c r="B27" s="380"/>
      <c r="C27" s="380"/>
      <c r="D27" s="380"/>
      <c r="E27" s="380"/>
      <c r="F27" s="380"/>
      <c r="G27" s="380"/>
      <c r="H27" s="380"/>
      <c r="I27" s="380"/>
    </row>
    <row r="28" spans="1:9">
      <c r="A28" s="380"/>
      <c r="B28" s="380"/>
      <c r="C28" s="380"/>
      <c r="D28" s="380"/>
      <c r="E28" s="380"/>
      <c r="F28" s="380"/>
      <c r="G28" s="380"/>
      <c r="H28" s="380"/>
      <c r="I28" s="380"/>
    </row>
    <row r="29" spans="1:9">
      <c r="A29" s="380"/>
      <c r="B29" s="380"/>
      <c r="C29" s="380"/>
      <c r="D29" s="380"/>
      <c r="E29" s="380"/>
      <c r="F29" s="380"/>
      <c r="G29" s="380"/>
      <c r="H29" s="380"/>
      <c r="I29" s="380"/>
    </row>
    <row r="30" spans="1:9">
      <c r="A30" s="380"/>
      <c r="B30" s="380"/>
      <c r="C30" s="380"/>
      <c r="D30" s="380"/>
      <c r="E30" s="380"/>
      <c r="F30" s="380"/>
      <c r="G30" s="380"/>
      <c r="H30" s="380"/>
      <c r="I30" s="380"/>
    </row>
    <row r="31" spans="1:9">
      <c r="A31" s="380"/>
      <c r="B31" s="380"/>
      <c r="C31" s="380"/>
      <c r="D31" s="380"/>
      <c r="E31" s="380"/>
      <c r="F31" s="380"/>
      <c r="G31" s="380"/>
      <c r="H31" s="380"/>
      <c r="I31" s="380"/>
    </row>
    <row r="32" spans="1:9">
      <c r="A32" s="380"/>
      <c r="B32" s="380"/>
      <c r="C32" s="380"/>
      <c r="D32" s="380"/>
      <c r="E32" s="380"/>
      <c r="F32" s="380"/>
      <c r="G32" s="380"/>
      <c r="H32" s="380"/>
      <c r="I32" s="380"/>
    </row>
    <row r="33" spans="1:9">
      <c r="A33" s="380"/>
      <c r="B33" s="380"/>
      <c r="C33" s="380"/>
      <c r="D33" s="380"/>
      <c r="E33" s="380"/>
      <c r="F33" s="380"/>
      <c r="G33" s="380"/>
      <c r="H33" s="380"/>
      <c r="I33" s="380"/>
    </row>
    <row r="34" spans="1:9">
      <c r="A34" s="380"/>
      <c r="B34" s="380"/>
      <c r="C34" s="380"/>
      <c r="D34" s="380"/>
      <c r="E34" s="380"/>
      <c r="F34" s="380"/>
      <c r="G34" s="380"/>
      <c r="H34" s="380"/>
      <c r="I34" s="380"/>
    </row>
    <row r="35" spans="1:9">
      <c r="A35" s="380"/>
      <c r="B35" s="380"/>
      <c r="C35" s="380"/>
      <c r="D35" s="380"/>
      <c r="E35" s="380"/>
      <c r="F35" s="380"/>
      <c r="G35" s="380"/>
      <c r="H35" s="380"/>
      <c r="I35" s="380"/>
    </row>
    <row r="36" spans="1:9">
      <c r="A36" s="380"/>
      <c r="B36" s="380"/>
      <c r="C36" s="380"/>
      <c r="D36" s="380"/>
      <c r="E36" s="380"/>
      <c r="F36" s="380"/>
      <c r="G36" s="380"/>
      <c r="H36" s="380"/>
      <c r="I36" s="380"/>
    </row>
    <row r="37" spans="1:9">
      <c r="A37" s="380"/>
      <c r="B37" s="380"/>
      <c r="C37" s="380"/>
      <c r="D37" s="380"/>
      <c r="E37" s="380"/>
      <c r="F37" s="380"/>
      <c r="G37" s="380"/>
      <c r="H37" s="380"/>
      <c r="I37" s="380"/>
    </row>
    <row r="38" spans="1:9">
      <c r="A38" s="380"/>
      <c r="B38" s="380"/>
      <c r="C38" s="380"/>
      <c r="D38" s="380"/>
      <c r="E38" s="380"/>
      <c r="F38" s="380"/>
      <c r="G38" s="380"/>
      <c r="H38" s="380"/>
      <c r="I38" s="380"/>
    </row>
    <row r="39" spans="1:9">
      <c r="A39" s="380"/>
      <c r="B39" s="380"/>
      <c r="C39" s="380"/>
      <c r="D39" s="380"/>
      <c r="E39" s="380"/>
      <c r="F39" s="380"/>
      <c r="G39" s="380"/>
      <c r="H39" s="380"/>
      <c r="I39" s="380"/>
    </row>
    <row r="40" spans="1:9">
      <c r="A40" s="380"/>
      <c r="B40" s="380"/>
      <c r="C40" s="380"/>
      <c r="D40" s="380"/>
      <c r="E40" s="380"/>
      <c r="F40" s="380"/>
      <c r="G40" s="380"/>
      <c r="H40" s="380"/>
      <c r="I40" s="380"/>
    </row>
  </sheetData>
  <mergeCells count="3">
    <mergeCell ref="G4:H4"/>
    <mergeCell ref="G5:H5"/>
    <mergeCell ref="A1:I1"/>
  </mergeCells>
  <pageMargins left="0.78740157480314965" right="0.47244094488188981" top="0.74803149606299213" bottom="0.51181102362204722" header="0.43307086614173229" footer="0.31496062992125984"/>
  <pageSetup paperSize="9" firstPageNumber="2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N78"/>
  <sheetViews>
    <sheetView tabSelected="1" view="pageLayout" zoomScaleNormal="100" workbookViewId="0">
      <selection activeCell="H9" sqref="H9"/>
    </sheetView>
  </sheetViews>
  <sheetFormatPr defaultColWidth="8.7109375" defaultRowHeight="12.75"/>
  <cols>
    <col min="1" max="1" width="1.42578125" style="340" customWidth="1"/>
    <col min="2" max="2" width="39.7109375" style="340" customWidth="1"/>
    <col min="3" max="5" width="8.85546875" style="340" hidden="1" customWidth="1"/>
    <col min="6" max="6" width="0.85546875" style="340" hidden="1" customWidth="1"/>
    <col min="7" max="7" width="7.5703125" style="340" customWidth="1"/>
    <col min="8" max="8" width="8.7109375" style="340" customWidth="1"/>
    <col min="9" max="9" width="7.5703125" style="340" customWidth="1"/>
    <col min="10" max="10" width="0.7109375" style="340" customWidth="1"/>
    <col min="11" max="13" width="7.5703125" style="340" customWidth="1"/>
    <col min="14" max="16384" width="8.7109375" style="340"/>
  </cols>
  <sheetData>
    <row r="1" spans="1:13" s="342" customFormat="1" ht="20.100000000000001" customHeight="1">
      <c r="A1" s="501" t="s">
        <v>482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</row>
    <row r="2" spans="1:13" ht="20.100000000000001" customHeight="1">
      <c r="A2" s="343"/>
      <c r="B2" s="343"/>
      <c r="C2" s="343"/>
      <c r="D2" s="343"/>
      <c r="E2" s="343"/>
      <c r="F2" s="343"/>
      <c r="G2" s="315"/>
      <c r="H2" s="315"/>
      <c r="I2" s="315"/>
      <c r="J2" s="315"/>
      <c r="K2" s="315"/>
    </row>
    <row r="3" spans="1:13" s="323" customFormat="1" ht="20.100000000000001" customHeight="1">
      <c r="A3" s="344"/>
      <c r="B3" s="344"/>
      <c r="C3" s="344"/>
      <c r="D3" s="344"/>
      <c r="E3" s="344"/>
      <c r="F3" s="344"/>
      <c r="G3" s="344"/>
      <c r="H3" s="344"/>
      <c r="I3" s="344"/>
      <c r="J3" s="344"/>
      <c r="K3" s="345"/>
    </row>
    <row r="4" spans="1:13" s="323" customFormat="1" ht="15" customHeight="1">
      <c r="A4" s="321"/>
      <c r="B4" s="321"/>
      <c r="C4" s="346" t="s">
        <v>438</v>
      </c>
      <c r="D4" s="346"/>
      <c r="E4" s="346"/>
      <c r="F4" s="347"/>
      <c r="G4" s="346" t="s">
        <v>399</v>
      </c>
      <c r="H4" s="346"/>
      <c r="I4" s="346"/>
      <c r="J4" s="348"/>
      <c r="K4" s="349" t="s">
        <v>439</v>
      </c>
      <c r="L4" s="349"/>
      <c r="M4" s="349"/>
    </row>
    <row r="5" spans="1:13" s="323" customFormat="1" ht="15" customHeight="1">
      <c r="A5" s="324"/>
      <c r="B5" s="324"/>
      <c r="C5" s="350"/>
      <c r="D5" s="350"/>
      <c r="E5" s="350"/>
      <c r="F5" s="324"/>
      <c r="G5" s="350"/>
      <c r="H5" s="350"/>
      <c r="I5" s="350"/>
      <c r="J5" s="328"/>
      <c r="K5" s="351" t="s">
        <v>440</v>
      </c>
      <c r="L5" s="351"/>
      <c r="M5" s="351"/>
    </row>
    <row r="6" spans="1:13" s="323" customFormat="1" ht="15" customHeight="1">
      <c r="A6" s="324"/>
      <c r="B6" s="324"/>
      <c r="C6" s="322" t="s">
        <v>441</v>
      </c>
      <c r="D6" s="322" t="s">
        <v>442</v>
      </c>
      <c r="E6" s="322" t="s">
        <v>443</v>
      </c>
      <c r="F6" s="324"/>
      <c r="G6" s="322" t="s">
        <v>441</v>
      </c>
      <c r="H6" s="322" t="s">
        <v>442</v>
      </c>
      <c r="I6" s="322" t="s">
        <v>443</v>
      </c>
      <c r="J6" s="328"/>
      <c r="K6" s="322" t="s">
        <v>441</v>
      </c>
      <c r="L6" s="322" t="s">
        <v>442</v>
      </c>
      <c r="M6" s="322" t="s">
        <v>443</v>
      </c>
    </row>
    <row r="7" spans="1:13" s="323" customFormat="1" ht="15" customHeight="1">
      <c r="A7" s="324"/>
      <c r="B7" s="324"/>
      <c r="C7" s="352" t="s">
        <v>444</v>
      </c>
      <c r="D7" s="352" t="s">
        <v>445</v>
      </c>
      <c r="E7" s="352" t="s">
        <v>446</v>
      </c>
      <c r="F7" s="324"/>
      <c r="G7" s="352" t="s">
        <v>444</v>
      </c>
      <c r="H7" s="352" t="s">
        <v>445</v>
      </c>
      <c r="I7" s="352" t="s">
        <v>446</v>
      </c>
      <c r="J7" s="328"/>
      <c r="K7" s="352" t="s">
        <v>447</v>
      </c>
      <c r="L7" s="352" t="s">
        <v>445</v>
      </c>
      <c r="M7" s="352" t="s">
        <v>446</v>
      </c>
    </row>
    <row r="8" spans="1:13" s="323" customFormat="1" ht="15" customHeight="1">
      <c r="A8" s="324"/>
      <c r="B8" s="324"/>
      <c r="C8" s="325" t="s">
        <v>448</v>
      </c>
      <c r="D8" s="325" t="s">
        <v>449</v>
      </c>
      <c r="E8" s="325" t="s">
        <v>450</v>
      </c>
      <c r="F8" s="324"/>
      <c r="G8" s="325" t="s">
        <v>448</v>
      </c>
      <c r="H8" s="325" t="s">
        <v>449</v>
      </c>
      <c r="I8" s="325" t="s">
        <v>450</v>
      </c>
      <c r="J8" s="326"/>
      <c r="K8" s="325" t="s">
        <v>451</v>
      </c>
      <c r="L8" s="325"/>
      <c r="M8" s="325"/>
    </row>
    <row r="9" spans="1:13" s="323" customFormat="1" ht="20.100000000000001" customHeight="1">
      <c r="A9" s="327"/>
      <c r="B9" s="327"/>
      <c r="C9" s="327"/>
      <c r="D9" s="327"/>
      <c r="E9" s="327"/>
      <c r="F9" s="327"/>
      <c r="G9" s="328"/>
      <c r="H9" s="328"/>
      <c r="I9" s="328"/>
      <c r="J9" s="328"/>
      <c r="K9" s="328"/>
    </row>
    <row r="10" spans="1:13" s="332" customFormat="1" ht="20.100000000000001" customHeight="1">
      <c r="A10" s="329" t="s">
        <v>4</v>
      </c>
      <c r="B10" s="329"/>
      <c r="C10" s="353">
        <f>+C12+C13+C18</f>
        <v>53998</v>
      </c>
      <c r="D10" s="353">
        <f>+D12+D13+D18</f>
        <v>669721.77738575707</v>
      </c>
      <c r="E10" s="353">
        <f>+E12+E13+E18</f>
        <v>537180</v>
      </c>
      <c r="F10" s="353"/>
      <c r="G10" s="353">
        <f>+G12+G13+G18</f>
        <v>48323</v>
      </c>
      <c r="H10" s="353">
        <f>+H12+H13+H18</f>
        <v>557943.42920153425</v>
      </c>
      <c r="I10" s="353">
        <f>+I12+I13+I18</f>
        <v>407176</v>
      </c>
      <c r="J10" s="353"/>
      <c r="K10" s="354">
        <f>+G10/C10*100</f>
        <v>89.490351494499805</v>
      </c>
      <c r="L10" s="354">
        <f>+H10/D10*100</f>
        <v>83.309733689630505</v>
      </c>
      <c r="M10" s="354">
        <f>+I10/E10*100</f>
        <v>75.798801146729204</v>
      </c>
    </row>
    <row r="11" spans="1:13" s="332" customFormat="1" ht="18" customHeight="1">
      <c r="A11" s="329" t="s">
        <v>452</v>
      </c>
      <c r="B11" s="329"/>
      <c r="C11" s="329"/>
      <c r="D11" s="329"/>
      <c r="E11" s="329"/>
      <c r="F11" s="329"/>
      <c r="G11" s="355"/>
      <c r="H11" s="353"/>
      <c r="I11" s="353"/>
      <c r="J11" s="353"/>
      <c r="K11" s="354"/>
      <c r="L11" s="356"/>
      <c r="M11" s="356"/>
    </row>
    <row r="12" spans="1:13" s="332" customFormat="1" ht="18" customHeight="1">
      <c r="B12" s="357" t="s">
        <v>453</v>
      </c>
      <c r="C12" s="353">
        <v>752</v>
      </c>
      <c r="D12" s="353">
        <v>9407.1443639999998</v>
      </c>
      <c r="E12" s="353">
        <v>6118</v>
      </c>
      <c r="F12" s="357"/>
      <c r="G12" s="358">
        <v>794</v>
      </c>
      <c r="H12" s="353">
        <v>12723.24624</v>
      </c>
      <c r="I12" s="353">
        <v>17946</v>
      </c>
      <c r="J12" s="353"/>
      <c r="K12" s="354">
        <f t="shared" ref="K12:K30" si="0">+G12/C12*100</f>
        <v>105.58510638297874</v>
      </c>
      <c r="L12" s="354">
        <f t="shared" ref="L12:L30" si="1">+H12/D12*100</f>
        <v>135.25088749238631</v>
      </c>
      <c r="M12" s="354">
        <f t="shared" ref="M12:M30" si="2">+I12/E12*100</f>
        <v>293.33115397188624</v>
      </c>
    </row>
    <row r="13" spans="1:13" s="332" customFormat="1" ht="18" customHeight="1">
      <c r="B13" s="357" t="s">
        <v>454</v>
      </c>
      <c r="C13" s="359">
        <f>SUM(C14:C17)</f>
        <v>14722</v>
      </c>
      <c r="D13" s="359">
        <f>SUM(D14:D17)</f>
        <v>184175.93820438901</v>
      </c>
      <c r="E13" s="359">
        <f>SUM(E14:E17)</f>
        <v>311148</v>
      </c>
      <c r="F13" s="359"/>
      <c r="G13" s="359">
        <f>SUM(G14:G17)</f>
        <v>13840</v>
      </c>
      <c r="H13" s="359">
        <f>SUM(H14:H17)</f>
        <v>163032.97981288799</v>
      </c>
      <c r="I13" s="359">
        <f>SUM(I14:I17)</f>
        <v>208223</v>
      </c>
      <c r="J13" s="359">
        <v>0</v>
      </c>
      <c r="K13" s="354">
        <f t="shared" si="0"/>
        <v>94.008966173074313</v>
      </c>
      <c r="L13" s="354">
        <f t="shared" si="1"/>
        <v>88.520238529727138</v>
      </c>
      <c r="M13" s="354">
        <f t="shared" si="2"/>
        <v>66.920886523455081</v>
      </c>
    </row>
    <row r="14" spans="1:13" s="323" customFormat="1" ht="18" customHeight="1">
      <c r="A14" s="314"/>
      <c r="B14" s="337" t="s">
        <v>220</v>
      </c>
      <c r="C14" s="360">
        <v>258</v>
      </c>
      <c r="D14" s="361">
        <v>5602.3240000000005</v>
      </c>
      <c r="E14" s="361">
        <v>2405</v>
      </c>
      <c r="F14" s="337"/>
      <c r="G14" s="360">
        <v>249</v>
      </c>
      <c r="H14" s="361">
        <v>6182.6480000000001</v>
      </c>
      <c r="I14" s="361">
        <v>2626</v>
      </c>
      <c r="J14" s="361"/>
      <c r="K14" s="362">
        <f t="shared" si="0"/>
        <v>96.511627906976756</v>
      </c>
      <c r="L14" s="362">
        <f t="shared" si="1"/>
        <v>110.35862974008643</v>
      </c>
      <c r="M14" s="362">
        <f t="shared" si="2"/>
        <v>109.18918918918918</v>
      </c>
    </row>
    <row r="15" spans="1:13" s="323" customFormat="1" ht="18" customHeight="1">
      <c r="A15" s="314"/>
      <c r="B15" s="337" t="s">
        <v>214</v>
      </c>
      <c r="C15" s="360">
        <v>6848</v>
      </c>
      <c r="D15" s="361">
        <v>76162.268146610004</v>
      </c>
      <c r="E15" s="361">
        <v>257734</v>
      </c>
      <c r="F15" s="337"/>
      <c r="G15" s="360">
        <v>6223</v>
      </c>
      <c r="H15" s="361">
        <v>58073.697393937997</v>
      </c>
      <c r="I15" s="361">
        <v>159221</v>
      </c>
      <c r="J15" s="361"/>
      <c r="K15" s="362">
        <f t="shared" si="0"/>
        <v>90.87324766355141</v>
      </c>
      <c r="L15" s="362">
        <f t="shared" si="1"/>
        <v>76.249957895355649</v>
      </c>
      <c r="M15" s="362">
        <f t="shared" si="2"/>
        <v>61.777258724110908</v>
      </c>
    </row>
    <row r="16" spans="1:13" s="323" customFormat="1" ht="18" customHeight="1">
      <c r="A16" s="314"/>
      <c r="B16" s="337" t="s">
        <v>302</v>
      </c>
      <c r="C16" s="360">
        <v>476</v>
      </c>
      <c r="D16" s="361">
        <v>23357.8817027</v>
      </c>
      <c r="E16" s="361">
        <v>4193</v>
      </c>
      <c r="F16" s="337"/>
      <c r="G16" s="360">
        <v>928</v>
      </c>
      <c r="H16" s="361">
        <v>22101.402360997999</v>
      </c>
      <c r="I16" s="361">
        <v>6474</v>
      </c>
      <c r="J16" s="361"/>
      <c r="K16" s="362">
        <f t="shared" si="0"/>
        <v>194.9579831932773</v>
      </c>
      <c r="L16" s="362">
        <f t="shared" si="1"/>
        <v>94.620747901310068</v>
      </c>
      <c r="M16" s="362">
        <f t="shared" si="2"/>
        <v>154.40019079418076</v>
      </c>
    </row>
    <row r="17" spans="1:14" s="323" customFormat="1" ht="18" customHeight="1">
      <c r="A17" s="314"/>
      <c r="B17" s="337" t="s">
        <v>310</v>
      </c>
      <c r="C17" s="314">
        <v>7140</v>
      </c>
      <c r="D17" s="363">
        <v>79053.464355079006</v>
      </c>
      <c r="E17" s="363">
        <v>46816</v>
      </c>
      <c r="F17" s="337">
        <v>16548</v>
      </c>
      <c r="G17" s="361">
        <v>6440</v>
      </c>
      <c r="H17" s="364">
        <v>76675.232057952002</v>
      </c>
      <c r="I17" s="364">
        <v>39902</v>
      </c>
      <c r="J17" s="361"/>
      <c r="K17" s="362">
        <f t="shared" si="0"/>
        <v>90.196078431372555</v>
      </c>
      <c r="L17" s="362">
        <f t="shared" si="1"/>
        <v>96.991615337128223</v>
      </c>
      <c r="M17" s="362">
        <f t="shared" si="2"/>
        <v>85.231544771018449</v>
      </c>
    </row>
    <row r="18" spans="1:14" s="323" customFormat="1" ht="18" customHeight="1">
      <c r="B18" s="357" t="s">
        <v>455</v>
      </c>
      <c r="C18" s="359">
        <f>SUM(C19:C30)</f>
        <v>38524</v>
      </c>
      <c r="D18" s="359">
        <f>SUM(D19:D30)</f>
        <v>476138.69481736812</v>
      </c>
      <c r="E18" s="359">
        <f>SUM(E19:E30)</f>
        <v>219914</v>
      </c>
      <c r="F18" s="359"/>
      <c r="G18" s="359">
        <f>SUM(G19:G30)</f>
        <v>33689</v>
      </c>
      <c r="H18" s="359">
        <f>SUM(H19:H30)</f>
        <v>382187.20314864628</v>
      </c>
      <c r="I18" s="359">
        <f>SUM(I19:I30)</f>
        <v>181007</v>
      </c>
      <c r="J18" s="359"/>
      <c r="K18" s="354">
        <f t="shared" si="0"/>
        <v>87.449382203301838</v>
      </c>
      <c r="L18" s="354">
        <f t="shared" si="1"/>
        <v>80.268041078921613</v>
      </c>
      <c r="M18" s="354">
        <f t="shared" si="2"/>
        <v>82.308084069227064</v>
      </c>
    </row>
    <row r="19" spans="1:14" s="323" customFormat="1" ht="18" customHeight="1">
      <c r="A19" s="314"/>
      <c r="B19" s="337" t="s">
        <v>311</v>
      </c>
      <c r="C19" s="365">
        <v>17615</v>
      </c>
      <c r="D19" s="361">
        <v>50792.584248382009</v>
      </c>
      <c r="E19" s="361">
        <v>92834</v>
      </c>
      <c r="F19" s="337"/>
      <c r="G19" s="360">
        <v>16335</v>
      </c>
      <c r="H19" s="361">
        <v>79666.960088299995</v>
      </c>
      <c r="I19" s="361">
        <v>79975</v>
      </c>
      <c r="J19" s="361"/>
      <c r="K19" s="362">
        <f t="shared" si="0"/>
        <v>92.733465796196427</v>
      </c>
      <c r="L19" s="362">
        <f t="shared" si="1"/>
        <v>156.84762109901462</v>
      </c>
      <c r="M19" s="362">
        <f t="shared" si="2"/>
        <v>86.148393907404625</v>
      </c>
    </row>
    <row r="20" spans="1:14" s="323" customFormat="1" ht="18" customHeight="1">
      <c r="A20" s="314"/>
      <c r="B20" s="337" t="s">
        <v>300</v>
      </c>
      <c r="C20" s="365">
        <v>2298</v>
      </c>
      <c r="D20" s="361">
        <v>56508.301899999999</v>
      </c>
      <c r="E20" s="361">
        <v>19449</v>
      </c>
      <c r="F20" s="337"/>
      <c r="G20" s="360">
        <v>2095</v>
      </c>
      <c r="H20" s="361">
        <v>11989.680439</v>
      </c>
      <c r="I20" s="361">
        <v>12127</v>
      </c>
      <c r="J20" s="361"/>
      <c r="K20" s="362">
        <f t="shared" si="0"/>
        <v>91.166231505657095</v>
      </c>
      <c r="L20" s="362">
        <f t="shared" si="1"/>
        <v>21.217555714587842</v>
      </c>
      <c r="M20" s="362">
        <f t="shared" si="2"/>
        <v>62.35282019641113</v>
      </c>
    </row>
    <row r="21" spans="1:14" s="323" customFormat="1" ht="18" customHeight="1">
      <c r="A21" s="314"/>
      <c r="B21" s="337" t="s">
        <v>308</v>
      </c>
      <c r="C21" s="365">
        <v>2529</v>
      </c>
      <c r="D21" s="361">
        <v>16284.490509699001</v>
      </c>
      <c r="E21" s="361">
        <v>15009</v>
      </c>
      <c r="F21" s="337"/>
      <c r="G21" s="360">
        <v>1920</v>
      </c>
      <c r="H21" s="361">
        <v>14461.605130886999</v>
      </c>
      <c r="I21" s="361">
        <v>10146</v>
      </c>
      <c r="J21" s="361"/>
      <c r="K21" s="362">
        <f t="shared" si="0"/>
        <v>75.919335705812571</v>
      </c>
      <c r="L21" s="362">
        <f t="shared" si="1"/>
        <v>88.806003001897452</v>
      </c>
      <c r="M21" s="362">
        <f t="shared" si="2"/>
        <v>67.599440335798519</v>
      </c>
    </row>
    <row r="22" spans="1:14" s="323" customFormat="1" ht="18" customHeight="1">
      <c r="A22" s="314"/>
      <c r="B22" s="337" t="s">
        <v>306</v>
      </c>
      <c r="C22" s="365">
        <v>1538</v>
      </c>
      <c r="D22" s="361">
        <v>15747.957229</v>
      </c>
      <c r="E22" s="361">
        <v>9136</v>
      </c>
      <c r="F22" s="337"/>
      <c r="G22" s="360">
        <v>1479</v>
      </c>
      <c r="H22" s="361">
        <v>9591.8504566709998</v>
      </c>
      <c r="I22" s="361">
        <v>8779</v>
      </c>
      <c r="J22" s="361"/>
      <c r="K22" s="362">
        <f t="shared" si="0"/>
        <v>96.16384915474643</v>
      </c>
      <c r="L22" s="362">
        <f t="shared" si="1"/>
        <v>60.908537641996659</v>
      </c>
      <c r="M22" s="362">
        <f t="shared" si="2"/>
        <v>96.092381786339757</v>
      </c>
    </row>
    <row r="23" spans="1:14" s="323" customFormat="1" ht="18" customHeight="1">
      <c r="A23" s="314"/>
      <c r="B23" s="337" t="s">
        <v>304</v>
      </c>
      <c r="C23" s="365">
        <v>579</v>
      </c>
      <c r="D23" s="361">
        <v>22291.602697955001</v>
      </c>
      <c r="E23" s="361">
        <v>2759</v>
      </c>
      <c r="F23" s="337"/>
      <c r="G23" s="360">
        <v>476</v>
      </c>
      <c r="H23" s="361">
        <v>28809.082470000001</v>
      </c>
      <c r="I23" s="361">
        <v>2419</v>
      </c>
      <c r="J23" s="361"/>
      <c r="K23" s="362">
        <f t="shared" si="0"/>
        <v>82.210708117443858</v>
      </c>
      <c r="L23" s="362">
        <f t="shared" si="1"/>
        <v>129.23737633563201</v>
      </c>
      <c r="M23" s="362">
        <f t="shared" si="2"/>
        <v>87.6766944545125</v>
      </c>
    </row>
    <row r="24" spans="1:14" s="323" customFormat="1" ht="18" customHeight="1">
      <c r="A24" s="314"/>
      <c r="B24" s="337" t="s">
        <v>309</v>
      </c>
      <c r="C24" s="365">
        <v>3173</v>
      </c>
      <c r="D24" s="361">
        <v>222415.72977910301</v>
      </c>
      <c r="E24" s="361">
        <v>18918</v>
      </c>
      <c r="F24" s="337"/>
      <c r="G24" s="360">
        <v>2231</v>
      </c>
      <c r="H24" s="361">
        <v>170989.90100358397</v>
      </c>
      <c r="I24" s="361">
        <v>14519</v>
      </c>
      <c r="J24" s="361"/>
      <c r="K24" s="362">
        <f t="shared" si="0"/>
        <v>70.312007563819733</v>
      </c>
      <c r="L24" s="362">
        <f t="shared" si="1"/>
        <v>76.878510873941465</v>
      </c>
      <c r="M24" s="362">
        <f t="shared" si="2"/>
        <v>76.747013426366422</v>
      </c>
    </row>
    <row r="25" spans="1:14" s="323" customFormat="1" ht="30" customHeight="1">
      <c r="A25" s="314"/>
      <c r="B25" s="337" t="s">
        <v>456</v>
      </c>
      <c r="C25" s="365">
        <v>4482</v>
      </c>
      <c r="D25" s="361">
        <v>54645.572614643002</v>
      </c>
      <c r="E25" s="361">
        <v>25584</v>
      </c>
      <c r="F25" s="337"/>
      <c r="G25" s="360">
        <v>4403</v>
      </c>
      <c r="H25" s="361">
        <v>34583.568681028002</v>
      </c>
      <c r="I25" s="361">
        <v>24938</v>
      </c>
      <c r="J25" s="361"/>
      <c r="K25" s="362">
        <f t="shared" si="0"/>
        <v>98.237394020526551</v>
      </c>
      <c r="L25" s="362">
        <f t="shared" si="1"/>
        <v>63.287046006286843</v>
      </c>
      <c r="M25" s="362">
        <f t="shared" si="2"/>
        <v>97.474984365228266</v>
      </c>
      <c r="N25" s="366"/>
    </row>
    <row r="26" spans="1:14" s="323" customFormat="1" ht="18" customHeight="1">
      <c r="A26" s="314"/>
      <c r="B26" s="337" t="s">
        <v>307</v>
      </c>
      <c r="C26" s="365">
        <v>1607</v>
      </c>
      <c r="D26" s="361">
        <v>9039.9849863859999</v>
      </c>
      <c r="E26" s="361">
        <v>9791</v>
      </c>
      <c r="F26" s="337"/>
      <c r="G26" s="360">
        <v>1194</v>
      </c>
      <c r="H26" s="361">
        <v>5281.1524193833402</v>
      </c>
      <c r="I26" s="361">
        <v>6701</v>
      </c>
      <c r="J26" s="361"/>
      <c r="K26" s="362">
        <f t="shared" si="0"/>
        <v>74.299937772246423</v>
      </c>
      <c r="L26" s="362">
        <f t="shared" si="1"/>
        <v>58.419924671740375</v>
      </c>
      <c r="M26" s="362">
        <f t="shared" si="2"/>
        <v>68.440404453069149</v>
      </c>
    </row>
    <row r="27" spans="1:14" s="323" customFormat="1" ht="18" customHeight="1">
      <c r="A27" s="314"/>
      <c r="B27" s="337" t="s">
        <v>301</v>
      </c>
      <c r="C27" s="365">
        <v>382</v>
      </c>
      <c r="D27" s="361">
        <v>2769.6544399999998</v>
      </c>
      <c r="E27" s="361">
        <v>3184</v>
      </c>
      <c r="F27" s="337"/>
      <c r="G27" s="360">
        <v>295</v>
      </c>
      <c r="H27" s="361">
        <v>4618.5840619999999</v>
      </c>
      <c r="I27" s="361">
        <v>1983</v>
      </c>
      <c r="J27" s="361"/>
      <c r="K27" s="362">
        <f t="shared" si="0"/>
        <v>77.225130890052355</v>
      </c>
      <c r="L27" s="362">
        <f t="shared" si="1"/>
        <v>166.75668976235173</v>
      </c>
      <c r="M27" s="362">
        <f t="shared" si="2"/>
        <v>62.280150753768851</v>
      </c>
    </row>
    <row r="28" spans="1:14" s="323" customFormat="1" ht="18" customHeight="1">
      <c r="A28" s="314"/>
      <c r="B28" s="337" t="s">
        <v>303</v>
      </c>
      <c r="C28" s="365">
        <v>533</v>
      </c>
      <c r="D28" s="361">
        <v>3164.3067999999998</v>
      </c>
      <c r="E28" s="361">
        <v>2666</v>
      </c>
      <c r="F28" s="337"/>
      <c r="G28" s="360">
        <v>328</v>
      </c>
      <c r="H28" s="361">
        <v>1887.54675</v>
      </c>
      <c r="I28" s="361">
        <v>2090</v>
      </c>
      <c r="J28" s="361"/>
      <c r="K28" s="362">
        <f t="shared" si="0"/>
        <v>61.53846153846154</v>
      </c>
      <c r="L28" s="362">
        <f t="shared" si="1"/>
        <v>59.651192798372143</v>
      </c>
      <c r="M28" s="362">
        <f t="shared" si="2"/>
        <v>78.394598649662413</v>
      </c>
    </row>
    <row r="29" spans="1:14" ht="30" customHeight="1">
      <c r="A29" s="314"/>
      <c r="B29" s="337" t="s">
        <v>457</v>
      </c>
      <c r="C29" s="365">
        <v>3158</v>
      </c>
      <c r="D29" s="361">
        <v>20471.294112200001</v>
      </c>
      <c r="E29" s="361">
        <v>17838</v>
      </c>
      <c r="F29" s="337"/>
      <c r="G29" s="367">
        <v>2545</v>
      </c>
      <c r="H29" s="361">
        <v>19403.200317999999</v>
      </c>
      <c r="I29" s="361">
        <v>15679</v>
      </c>
      <c r="J29" s="361"/>
      <c r="K29" s="362">
        <f t="shared" si="0"/>
        <v>80.588980367321099</v>
      </c>
      <c r="L29" s="362">
        <f t="shared" si="1"/>
        <v>94.782480343714738</v>
      </c>
      <c r="M29" s="362">
        <f t="shared" si="2"/>
        <v>87.896625182195308</v>
      </c>
    </row>
    <row r="30" spans="1:14" ht="18" customHeight="1">
      <c r="A30" s="314"/>
      <c r="B30" s="337" t="s">
        <v>305</v>
      </c>
      <c r="C30" s="365">
        <v>630</v>
      </c>
      <c r="D30" s="361">
        <v>2007.2155</v>
      </c>
      <c r="E30" s="361">
        <v>2746</v>
      </c>
      <c r="F30" s="337"/>
      <c r="G30" s="368">
        <v>388</v>
      </c>
      <c r="H30" s="369">
        <v>904.07132979300002</v>
      </c>
      <c r="I30" s="369">
        <v>1651</v>
      </c>
      <c r="J30" s="369"/>
      <c r="K30" s="362">
        <f t="shared" si="0"/>
        <v>61.587301587301589</v>
      </c>
      <c r="L30" s="362">
        <f t="shared" si="1"/>
        <v>45.04106957090557</v>
      </c>
      <c r="M30" s="362">
        <f t="shared" si="2"/>
        <v>60.123816460305903</v>
      </c>
    </row>
    <row r="31" spans="1:14" ht="18" customHeight="1">
      <c r="G31" s="315"/>
      <c r="H31" s="370"/>
      <c r="I31" s="370"/>
      <c r="J31" s="370"/>
      <c r="K31" s="362"/>
      <c r="L31" s="371"/>
      <c r="M31" s="371"/>
    </row>
    <row r="32" spans="1:14" ht="18" customHeight="1">
      <c r="A32" s="329" t="s">
        <v>458</v>
      </c>
      <c r="B32" s="329"/>
      <c r="C32" s="329"/>
      <c r="D32" s="329"/>
      <c r="E32" s="329"/>
      <c r="F32" s="329"/>
      <c r="G32" s="329"/>
      <c r="H32" s="329"/>
      <c r="I32" s="329"/>
      <c r="J32" s="355"/>
      <c r="K32" s="362"/>
      <c r="L32" s="371"/>
      <c r="M32" s="371"/>
    </row>
    <row r="33" spans="1:13" ht="18" customHeight="1">
      <c r="B33" s="372" t="s">
        <v>459</v>
      </c>
      <c r="C33" s="340">
        <v>16468</v>
      </c>
      <c r="D33" s="373">
        <v>167751.29935547902</v>
      </c>
      <c r="E33" s="340">
        <v>159025</v>
      </c>
      <c r="F33" s="374"/>
      <c r="G33" s="340">
        <v>14566</v>
      </c>
      <c r="H33" s="373">
        <v>186682.77673238702</v>
      </c>
      <c r="I33" s="340">
        <v>138212</v>
      </c>
      <c r="J33" s="375"/>
      <c r="K33" s="362">
        <f t="shared" ref="K33:M38" si="3">+G33/C33*100</f>
        <v>88.450327908671369</v>
      </c>
      <c r="L33" s="362">
        <f t="shared" si="3"/>
        <v>111.28544306341892</v>
      </c>
      <c r="M33" s="362">
        <f t="shared" si="3"/>
        <v>86.912120735733382</v>
      </c>
    </row>
    <row r="34" spans="1:13" ht="18" customHeight="1">
      <c r="B34" s="372" t="s">
        <v>460</v>
      </c>
      <c r="C34" s="375">
        <v>2060</v>
      </c>
      <c r="D34" s="376">
        <v>24453.733549</v>
      </c>
      <c r="E34" s="375">
        <v>58241</v>
      </c>
      <c r="F34" s="374"/>
      <c r="G34" s="377">
        <v>2041</v>
      </c>
      <c r="H34" s="378">
        <v>21459.229554466001</v>
      </c>
      <c r="I34" s="377">
        <v>27891</v>
      </c>
      <c r="J34" s="375"/>
      <c r="K34" s="362">
        <f t="shared" si="3"/>
        <v>99.077669902912618</v>
      </c>
      <c r="L34" s="362">
        <f t="shared" si="3"/>
        <v>87.754409818305817</v>
      </c>
      <c r="M34" s="362">
        <f t="shared" si="3"/>
        <v>47.888944214556759</v>
      </c>
    </row>
    <row r="35" spans="1:13" ht="18" customHeight="1">
      <c r="B35" s="372" t="s">
        <v>461</v>
      </c>
      <c r="C35" s="375">
        <v>7793</v>
      </c>
      <c r="D35" s="376">
        <v>68993.631883398004</v>
      </c>
      <c r="E35" s="375">
        <v>118243</v>
      </c>
      <c r="F35" s="374"/>
      <c r="G35" s="377">
        <v>6614</v>
      </c>
      <c r="H35" s="378">
        <v>56598.845987458997</v>
      </c>
      <c r="I35" s="377">
        <v>60394</v>
      </c>
      <c r="J35" s="375"/>
      <c r="K35" s="362">
        <f t="shared" si="3"/>
        <v>84.871038111125372</v>
      </c>
      <c r="L35" s="362">
        <f t="shared" si="3"/>
        <v>82.034884151501558</v>
      </c>
      <c r="M35" s="362">
        <f t="shared" si="3"/>
        <v>51.076173642414346</v>
      </c>
    </row>
    <row r="36" spans="1:13" ht="18" customHeight="1">
      <c r="B36" s="372" t="s">
        <v>462</v>
      </c>
      <c r="C36" s="375">
        <v>1396</v>
      </c>
      <c r="D36" s="376">
        <v>15884.75</v>
      </c>
      <c r="E36" s="375">
        <v>8616</v>
      </c>
      <c r="F36" s="374"/>
      <c r="G36" s="377">
        <v>1623</v>
      </c>
      <c r="H36" s="378">
        <v>16449.363417899003</v>
      </c>
      <c r="I36" s="377">
        <v>11174</v>
      </c>
      <c r="J36" s="375"/>
      <c r="K36" s="362">
        <f t="shared" si="3"/>
        <v>116.26074498567336</v>
      </c>
      <c r="L36" s="362">
        <f t="shared" si="3"/>
        <v>103.55443691527411</v>
      </c>
      <c r="M36" s="362">
        <f t="shared" si="3"/>
        <v>129.68895078922935</v>
      </c>
    </row>
    <row r="37" spans="1:13" ht="18" customHeight="1">
      <c r="B37" s="372" t="s">
        <v>463</v>
      </c>
      <c r="C37" s="375">
        <v>22458</v>
      </c>
      <c r="D37" s="376">
        <v>353073.76147168101</v>
      </c>
      <c r="E37" s="375">
        <v>146069</v>
      </c>
      <c r="F37" s="374"/>
      <c r="G37" s="377">
        <v>19869</v>
      </c>
      <c r="H37" s="378">
        <v>245333.288326265</v>
      </c>
      <c r="I37" s="377">
        <v>119244</v>
      </c>
      <c r="J37" s="375"/>
      <c r="K37" s="362">
        <f t="shared" si="3"/>
        <v>88.47181405289875</v>
      </c>
      <c r="L37" s="362">
        <f t="shared" si="3"/>
        <v>69.484995799083876</v>
      </c>
      <c r="M37" s="362">
        <f t="shared" si="3"/>
        <v>81.635391493061491</v>
      </c>
    </row>
    <row r="38" spans="1:13" ht="18" customHeight="1">
      <c r="B38" s="372" t="s">
        <v>464</v>
      </c>
      <c r="C38" s="375">
        <v>3823</v>
      </c>
      <c r="D38" s="376">
        <v>39565.101126199006</v>
      </c>
      <c r="E38" s="375">
        <v>46986</v>
      </c>
      <c r="F38" s="374"/>
      <c r="G38" s="377">
        <v>3610</v>
      </c>
      <c r="H38" s="378">
        <v>31419.578518450995</v>
      </c>
      <c r="I38" s="377">
        <v>50261</v>
      </c>
      <c r="J38" s="375"/>
      <c r="K38" s="362">
        <f t="shared" si="3"/>
        <v>94.428459325137325</v>
      </c>
      <c r="L38" s="362">
        <f t="shared" si="3"/>
        <v>79.412354888803122</v>
      </c>
      <c r="M38" s="362">
        <f t="shared" si="3"/>
        <v>106.97016132464989</v>
      </c>
    </row>
    <row r="39" spans="1:13" s="380" customFormat="1" ht="20.100000000000001" customHeight="1">
      <c r="A39" s="379"/>
      <c r="B39" s="379"/>
      <c r="D39" s="381"/>
      <c r="G39" s="379"/>
      <c r="H39" s="502"/>
      <c r="I39" s="379"/>
      <c r="J39" s="379"/>
      <c r="K39" s="379"/>
      <c r="L39" s="379"/>
      <c r="M39" s="379"/>
    </row>
    <row r="40" spans="1:13" s="380" customFormat="1" ht="15.95" customHeight="1">
      <c r="A40" s="382" t="s">
        <v>474</v>
      </c>
      <c r="B40" s="382"/>
    </row>
    <row r="41" spans="1:13" s="380" customFormat="1" ht="15.95" customHeight="1">
      <c r="A41" s="382" t="s">
        <v>465</v>
      </c>
      <c r="B41" s="382"/>
    </row>
    <row r="42" spans="1:13" ht="20.100000000000001" customHeight="1">
      <c r="A42" s="315"/>
      <c r="B42" s="315"/>
      <c r="C42" s="315"/>
      <c r="D42" s="315"/>
      <c r="E42" s="315"/>
      <c r="F42" s="315"/>
      <c r="G42" s="315"/>
      <c r="H42" s="315"/>
      <c r="I42" s="315"/>
      <c r="J42" s="315"/>
      <c r="K42" s="315"/>
    </row>
    <row r="43" spans="1:13" ht="20.100000000000001" customHeight="1">
      <c r="A43" s="315"/>
      <c r="B43" s="315"/>
      <c r="C43" s="315"/>
      <c r="D43" s="315"/>
      <c r="E43" s="315"/>
      <c r="F43" s="315"/>
      <c r="G43" s="315"/>
      <c r="H43" s="315"/>
      <c r="I43" s="315"/>
      <c r="J43" s="315"/>
      <c r="K43" s="315"/>
    </row>
    <row r="44" spans="1:13" ht="20.100000000000001" customHeight="1">
      <c r="A44" s="315"/>
      <c r="B44" s="315"/>
      <c r="C44" s="315"/>
      <c r="D44" s="315"/>
      <c r="E44" s="315"/>
      <c r="F44" s="315"/>
      <c r="G44" s="315"/>
      <c r="H44" s="315"/>
      <c r="I44" s="315"/>
      <c r="J44" s="315"/>
      <c r="K44" s="315"/>
    </row>
    <row r="45" spans="1:13" ht="20.100000000000001" customHeight="1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</row>
    <row r="46" spans="1:13" ht="20.100000000000001" customHeight="1">
      <c r="A46" s="315"/>
      <c r="B46" s="315"/>
      <c r="C46" s="315"/>
      <c r="D46" s="315"/>
      <c r="E46" s="315"/>
      <c r="F46" s="315"/>
      <c r="G46" s="315"/>
      <c r="H46" s="315"/>
      <c r="I46" s="315"/>
      <c r="J46" s="315"/>
      <c r="K46" s="315"/>
    </row>
    <row r="47" spans="1:13" ht="20.100000000000001" customHeight="1">
      <c r="A47" s="315"/>
      <c r="B47" s="315"/>
      <c r="C47" s="315"/>
      <c r="D47" s="315"/>
      <c r="E47" s="315"/>
      <c r="F47" s="315"/>
      <c r="G47" s="315"/>
      <c r="H47" s="315"/>
      <c r="I47" s="315"/>
      <c r="J47" s="315"/>
      <c r="K47" s="315"/>
    </row>
    <row r="48" spans="1:13" ht="20.100000000000001" customHeight="1">
      <c r="A48" s="315"/>
      <c r="B48" s="315"/>
      <c r="C48" s="315"/>
      <c r="D48" s="315"/>
      <c r="E48" s="315"/>
      <c r="F48" s="315"/>
      <c r="G48" s="315"/>
      <c r="H48" s="315"/>
      <c r="I48" s="315"/>
      <c r="J48" s="315"/>
      <c r="K48" s="315"/>
    </row>
    <row r="49" spans="1:11" ht="20.100000000000001" customHeight="1">
      <c r="A49" s="315"/>
      <c r="B49" s="315"/>
      <c r="C49" s="315"/>
      <c r="D49" s="315"/>
      <c r="E49" s="315"/>
      <c r="F49" s="315"/>
      <c r="G49" s="315"/>
      <c r="H49" s="315"/>
      <c r="I49" s="315"/>
      <c r="J49" s="315"/>
      <c r="K49" s="315"/>
    </row>
    <row r="50" spans="1:11" ht="20.100000000000001" customHeight="1">
      <c r="A50" s="315"/>
      <c r="B50" s="315"/>
      <c r="C50" s="315"/>
      <c r="D50" s="315"/>
      <c r="E50" s="315"/>
      <c r="F50" s="315"/>
      <c r="G50" s="315"/>
      <c r="H50" s="315"/>
      <c r="I50" s="315"/>
      <c r="J50" s="315"/>
      <c r="K50" s="315"/>
    </row>
    <row r="51" spans="1:11" ht="20.100000000000001" customHeight="1">
      <c r="A51" s="315"/>
      <c r="B51" s="315"/>
      <c r="C51" s="315"/>
      <c r="D51" s="315"/>
      <c r="E51" s="315"/>
      <c r="F51" s="315"/>
      <c r="G51" s="315"/>
      <c r="H51" s="315"/>
      <c r="I51" s="315"/>
      <c r="J51" s="315"/>
      <c r="K51" s="315"/>
    </row>
    <row r="52" spans="1:11" ht="20.100000000000001" customHeight="1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</row>
    <row r="53" spans="1:11" ht="20.100000000000001" customHeight="1">
      <c r="A53" s="315"/>
      <c r="B53" s="315"/>
      <c r="C53" s="315"/>
      <c r="D53" s="315"/>
      <c r="E53" s="315"/>
      <c r="F53" s="315"/>
      <c r="G53" s="315"/>
      <c r="H53" s="315"/>
      <c r="I53" s="315"/>
      <c r="J53" s="315"/>
      <c r="K53" s="315"/>
    </row>
    <row r="54" spans="1:11" ht="20.100000000000001" customHeight="1">
      <c r="A54" s="315"/>
      <c r="B54" s="315"/>
      <c r="C54" s="315"/>
      <c r="D54" s="315"/>
      <c r="E54" s="315"/>
      <c r="F54" s="315"/>
      <c r="G54" s="315"/>
      <c r="H54" s="315"/>
      <c r="I54" s="315"/>
      <c r="J54" s="315"/>
      <c r="K54" s="315"/>
    </row>
    <row r="55" spans="1:11" ht="20.100000000000001" customHeight="1">
      <c r="A55" s="315"/>
      <c r="B55" s="315"/>
      <c r="C55" s="315"/>
      <c r="D55" s="315"/>
      <c r="E55" s="315"/>
      <c r="F55" s="315"/>
      <c r="G55" s="315"/>
      <c r="H55" s="315"/>
      <c r="I55" s="315"/>
      <c r="J55" s="315"/>
      <c r="K55" s="315"/>
    </row>
    <row r="56" spans="1:11" ht="20.100000000000001" customHeight="1">
      <c r="A56" s="315"/>
      <c r="B56" s="315"/>
      <c r="C56" s="315"/>
      <c r="D56" s="315"/>
      <c r="E56" s="315"/>
      <c r="F56" s="315"/>
      <c r="G56" s="315"/>
      <c r="H56" s="315"/>
      <c r="I56" s="315"/>
      <c r="J56" s="315"/>
      <c r="K56" s="315"/>
    </row>
    <row r="57" spans="1:11" ht="20.100000000000001" customHeight="1">
      <c r="A57" s="315"/>
      <c r="B57" s="315"/>
      <c r="C57" s="315"/>
      <c r="D57" s="315"/>
      <c r="E57" s="315"/>
      <c r="F57" s="315"/>
      <c r="G57" s="315"/>
      <c r="H57" s="315"/>
      <c r="I57" s="315"/>
      <c r="J57" s="315"/>
      <c r="K57" s="315"/>
    </row>
    <row r="58" spans="1:11" ht="20.100000000000001" customHeight="1">
      <c r="A58" s="315"/>
      <c r="B58" s="315"/>
      <c r="C58" s="315"/>
      <c r="D58" s="315"/>
      <c r="E58" s="315"/>
      <c r="F58" s="315"/>
      <c r="G58" s="315"/>
      <c r="H58" s="315"/>
      <c r="I58" s="315"/>
      <c r="J58" s="315"/>
      <c r="K58" s="315"/>
    </row>
    <row r="59" spans="1:11" ht="20.100000000000001" customHeight="1">
      <c r="A59" s="315"/>
      <c r="B59" s="315"/>
      <c r="C59" s="315"/>
      <c r="D59" s="315"/>
      <c r="E59" s="315"/>
      <c r="F59" s="315"/>
      <c r="G59" s="315"/>
      <c r="H59" s="315"/>
      <c r="I59" s="315"/>
      <c r="J59" s="315"/>
      <c r="K59" s="315"/>
    </row>
    <row r="60" spans="1:11" ht="20.100000000000001" customHeight="1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</row>
    <row r="61" spans="1:11" ht="20.100000000000001" customHeight="1">
      <c r="A61" s="315"/>
      <c r="B61" s="315"/>
      <c r="C61" s="315"/>
      <c r="D61" s="315"/>
      <c r="E61" s="315"/>
      <c r="F61" s="315"/>
      <c r="G61" s="315"/>
      <c r="H61" s="315"/>
      <c r="I61" s="315"/>
      <c r="J61" s="315"/>
      <c r="K61" s="315"/>
    </row>
    <row r="62" spans="1:11" ht="20.100000000000001" customHeight="1">
      <c r="A62" s="315"/>
      <c r="B62" s="315"/>
      <c r="C62" s="315"/>
      <c r="D62" s="315"/>
      <c r="E62" s="315"/>
      <c r="F62" s="315"/>
      <c r="G62" s="315"/>
      <c r="H62" s="315"/>
      <c r="I62" s="315"/>
      <c r="J62" s="315"/>
      <c r="K62" s="315"/>
    </row>
    <row r="63" spans="1:11" ht="20.100000000000001" customHeight="1"/>
    <row r="64" spans="1:11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</sheetData>
  <mergeCells count="5">
    <mergeCell ref="C4:E5"/>
    <mergeCell ref="G4:I5"/>
    <mergeCell ref="K4:M4"/>
    <mergeCell ref="K5:M5"/>
    <mergeCell ref="A1:M1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F73"/>
  <sheetViews>
    <sheetView tabSelected="1" view="pageLayout" topLeftCell="A19" zoomScaleNormal="100" workbookViewId="0">
      <selection activeCell="H9" sqref="H9"/>
    </sheetView>
  </sheetViews>
  <sheetFormatPr defaultColWidth="8.7109375" defaultRowHeight="12.75"/>
  <cols>
    <col min="1" max="1" width="1.7109375" style="316" customWidth="1"/>
    <col min="2" max="2" width="44.140625" style="316" customWidth="1"/>
    <col min="3" max="3" width="11" style="316" customWidth="1"/>
    <col min="4" max="4" width="10.42578125" style="316" customWidth="1"/>
    <col min="5" max="5" width="21" style="316" customWidth="1"/>
    <col min="6" max="6" width="10.28515625" style="316" customWidth="1"/>
    <col min="7" max="16384" width="8.7109375" style="316"/>
  </cols>
  <sheetData>
    <row r="1" spans="1:6" s="312" customFormat="1" ht="20.100000000000001" customHeight="1">
      <c r="A1" s="503" t="s">
        <v>483</v>
      </c>
      <c r="B1" s="503"/>
      <c r="C1" s="503"/>
      <c r="D1" s="503"/>
      <c r="E1" s="503"/>
    </row>
    <row r="2" spans="1:6" ht="20.100000000000001" customHeight="1">
      <c r="A2" s="313"/>
      <c r="B2" s="314"/>
      <c r="C2" s="314"/>
      <c r="D2" s="314"/>
      <c r="E2" s="340"/>
    </row>
    <row r="3" spans="1:6" s="320" customFormat="1" ht="20.100000000000001" customHeight="1">
      <c r="A3" s="317"/>
      <c r="B3" s="317"/>
      <c r="C3" s="317"/>
      <c r="D3" s="318"/>
      <c r="E3" s="319" t="s">
        <v>468</v>
      </c>
    </row>
    <row r="4" spans="1:6" s="323" customFormat="1" ht="15.95" customHeight="1">
      <c r="A4" s="321"/>
      <c r="B4" s="321"/>
      <c r="C4" s="322" t="s">
        <v>50</v>
      </c>
      <c r="D4" s="322" t="s">
        <v>50</v>
      </c>
      <c r="E4" s="322" t="s">
        <v>467</v>
      </c>
    </row>
    <row r="5" spans="1:6" s="323" customFormat="1" ht="15.95" customHeight="1">
      <c r="A5" s="324"/>
      <c r="B5" s="324"/>
      <c r="C5" s="325" t="s">
        <v>103</v>
      </c>
      <c r="D5" s="326" t="s">
        <v>340</v>
      </c>
      <c r="E5" s="325" t="s">
        <v>466</v>
      </c>
    </row>
    <row r="6" spans="1:6" s="323" customFormat="1" ht="20.100000000000001" customHeight="1">
      <c r="A6" s="327"/>
      <c r="B6" s="327"/>
      <c r="C6" s="328"/>
      <c r="D6" s="328"/>
      <c r="E6" s="328"/>
    </row>
    <row r="7" spans="1:6" s="332" customFormat="1" ht="20.100000000000001" customHeight="1">
      <c r="A7" s="329" t="s">
        <v>4</v>
      </c>
      <c r="B7" s="329"/>
      <c r="C7" s="330">
        <f>+C8+C9+C14</f>
        <v>19646</v>
      </c>
      <c r="D7" s="330">
        <f>+D8+D9+D14</f>
        <v>21707</v>
      </c>
      <c r="E7" s="335">
        <f t="shared" ref="E7:E26" si="0">+D7/C7*100</f>
        <v>110.49068512674336</v>
      </c>
    </row>
    <row r="8" spans="1:6" s="332" customFormat="1" ht="20.100000000000001" customHeight="1">
      <c r="A8" s="333" t="s">
        <v>453</v>
      </c>
      <c r="B8" s="333"/>
      <c r="C8" s="334">
        <v>311</v>
      </c>
      <c r="D8" s="334">
        <v>358</v>
      </c>
      <c r="E8" s="335">
        <f t="shared" si="0"/>
        <v>115.11254019292605</v>
      </c>
    </row>
    <row r="9" spans="1:6" s="332" customFormat="1" ht="20.100000000000001" customHeight="1">
      <c r="A9" s="333" t="s">
        <v>454</v>
      </c>
      <c r="B9" s="333"/>
      <c r="C9" s="334">
        <v>5697</v>
      </c>
      <c r="D9" s="334">
        <v>6285</v>
      </c>
      <c r="E9" s="335">
        <f t="shared" si="0"/>
        <v>110.32122169562928</v>
      </c>
      <c r="F9" s="334"/>
    </row>
    <row r="10" spans="1:6" s="323" customFormat="1" ht="20.100000000000001" customHeight="1">
      <c r="A10" s="314"/>
      <c r="B10" s="337" t="s">
        <v>220</v>
      </c>
      <c r="C10" s="338">
        <v>182</v>
      </c>
      <c r="D10" s="338">
        <v>208</v>
      </c>
      <c r="E10" s="339">
        <f t="shared" si="0"/>
        <v>114.28571428571428</v>
      </c>
    </row>
    <row r="11" spans="1:6" s="323" customFormat="1" ht="20.100000000000001" customHeight="1">
      <c r="A11" s="314"/>
      <c r="B11" s="337" t="s">
        <v>214</v>
      </c>
      <c r="C11" s="338">
        <v>2385</v>
      </c>
      <c r="D11" s="338">
        <v>2693</v>
      </c>
      <c r="E11" s="339">
        <f t="shared" si="0"/>
        <v>112.91404612159329</v>
      </c>
    </row>
    <row r="12" spans="1:6" s="323" customFormat="1" ht="20.100000000000001" customHeight="1">
      <c r="A12" s="314"/>
      <c r="B12" s="337" t="s">
        <v>302</v>
      </c>
      <c r="C12" s="338">
        <v>115</v>
      </c>
      <c r="D12" s="338">
        <v>158</v>
      </c>
      <c r="E12" s="339">
        <f t="shared" si="0"/>
        <v>137.39130434782609</v>
      </c>
    </row>
    <row r="13" spans="1:6" s="323" customFormat="1" ht="20.100000000000001" customHeight="1">
      <c r="A13" s="314"/>
      <c r="B13" s="337" t="s">
        <v>310</v>
      </c>
      <c r="C13" s="338">
        <v>3015</v>
      </c>
      <c r="D13" s="338">
        <v>3226</v>
      </c>
      <c r="E13" s="339">
        <f t="shared" si="0"/>
        <v>106.99834162520729</v>
      </c>
    </row>
    <row r="14" spans="1:6" s="332" customFormat="1" ht="20.100000000000001" customHeight="1">
      <c r="A14" s="333" t="s">
        <v>455</v>
      </c>
      <c r="B14" s="333"/>
      <c r="C14" s="334">
        <v>13638</v>
      </c>
      <c r="D14" s="334">
        <v>15064</v>
      </c>
      <c r="E14" s="335">
        <f t="shared" si="0"/>
        <v>110.45607860390088</v>
      </c>
    </row>
    <row r="15" spans="1:6" s="323" customFormat="1" ht="20.100000000000001" customHeight="1">
      <c r="A15" s="314"/>
      <c r="B15" s="337" t="s">
        <v>311</v>
      </c>
      <c r="C15" s="338">
        <v>7396</v>
      </c>
      <c r="D15" s="338">
        <v>7815</v>
      </c>
      <c r="E15" s="339">
        <f t="shared" si="0"/>
        <v>105.6652244456463</v>
      </c>
    </row>
    <row r="16" spans="1:6" s="323" customFormat="1" ht="20.100000000000001" customHeight="1">
      <c r="A16" s="314"/>
      <c r="B16" s="337" t="s">
        <v>300</v>
      </c>
      <c r="C16" s="338">
        <v>1087</v>
      </c>
      <c r="D16" s="338">
        <v>1153</v>
      </c>
      <c r="E16" s="339">
        <f t="shared" si="0"/>
        <v>106.07175712971481</v>
      </c>
    </row>
    <row r="17" spans="1:5" s="323" customFormat="1" ht="20.100000000000001" customHeight="1">
      <c r="A17" s="314"/>
      <c r="B17" s="337" t="s">
        <v>308</v>
      </c>
      <c r="C17" s="338">
        <v>961</v>
      </c>
      <c r="D17" s="338">
        <v>1125</v>
      </c>
      <c r="E17" s="339">
        <f t="shared" si="0"/>
        <v>117.06555671175857</v>
      </c>
    </row>
    <row r="18" spans="1:5" s="323" customFormat="1" ht="20.100000000000001" customHeight="1">
      <c r="A18" s="314"/>
      <c r="B18" s="337" t="s">
        <v>306</v>
      </c>
      <c r="C18" s="338">
        <v>426</v>
      </c>
      <c r="D18" s="338">
        <v>474</v>
      </c>
      <c r="E18" s="339">
        <f t="shared" si="0"/>
        <v>111.26760563380283</v>
      </c>
    </row>
    <row r="19" spans="1:5" s="323" customFormat="1" ht="20.100000000000001" customHeight="1">
      <c r="A19" s="314"/>
      <c r="B19" s="337" t="s">
        <v>304</v>
      </c>
      <c r="C19" s="338">
        <v>178</v>
      </c>
      <c r="D19" s="338">
        <v>230</v>
      </c>
      <c r="E19" s="339">
        <f t="shared" si="0"/>
        <v>129.21348314606743</v>
      </c>
    </row>
    <row r="20" spans="1:5" s="323" customFormat="1" ht="20.100000000000001" customHeight="1">
      <c r="A20" s="314"/>
      <c r="B20" s="337" t="s">
        <v>309</v>
      </c>
      <c r="C20" s="338">
        <v>424</v>
      </c>
      <c r="D20" s="338">
        <v>602</v>
      </c>
      <c r="E20" s="339">
        <f t="shared" si="0"/>
        <v>141.98113207547169</v>
      </c>
    </row>
    <row r="21" spans="1:5" s="323" customFormat="1" ht="27.95" customHeight="1">
      <c r="A21" s="314"/>
      <c r="B21" s="337" t="s">
        <v>337</v>
      </c>
      <c r="C21" s="338">
        <v>1289</v>
      </c>
      <c r="D21" s="338">
        <v>1461</v>
      </c>
      <c r="E21" s="339">
        <f t="shared" si="0"/>
        <v>113.34367726920094</v>
      </c>
    </row>
    <row r="22" spans="1:5" s="323" customFormat="1" ht="20.100000000000001" customHeight="1">
      <c r="A22" s="314"/>
      <c r="B22" s="337" t="s">
        <v>307</v>
      </c>
      <c r="C22" s="338">
        <v>404</v>
      </c>
      <c r="D22" s="338">
        <v>501</v>
      </c>
      <c r="E22" s="339">
        <f t="shared" si="0"/>
        <v>124.00990099009901</v>
      </c>
    </row>
    <row r="23" spans="1:5" s="323" customFormat="1" ht="20.100000000000001" customHeight="1">
      <c r="A23" s="314"/>
      <c r="B23" s="337" t="s">
        <v>301</v>
      </c>
      <c r="C23" s="338">
        <v>63</v>
      </c>
      <c r="D23" s="338">
        <v>85</v>
      </c>
      <c r="E23" s="339">
        <f t="shared" si="0"/>
        <v>134.92063492063494</v>
      </c>
    </row>
    <row r="24" spans="1:5" s="323" customFormat="1" ht="20.100000000000001" customHeight="1">
      <c r="A24" s="314"/>
      <c r="B24" s="337" t="s">
        <v>303</v>
      </c>
      <c r="C24" s="338">
        <v>150</v>
      </c>
      <c r="D24" s="338">
        <v>208</v>
      </c>
      <c r="E24" s="339">
        <f t="shared" si="0"/>
        <v>138.66666666666669</v>
      </c>
    </row>
    <row r="25" spans="1:5" s="340" customFormat="1" ht="27.95" customHeight="1">
      <c r="A25" s="314"/>
      <c r="B25" s="337" t="s">
        <v>457</v>
      </c>
      <c r="C25" s="338">
        <v>996</v>
      </c>
      <c r="D25" s="338">
        <v>1132</v>
      </c>
      <c r="E25" s="339">
        <f t="shared" si="0"/>
        <v>113.65461847389557</v>
      </c>
    </row>
    <row r="26" spans="1:5" s="340" customFormat="1" ht="20.100000000000001" customHeight="1">
      <c r="A26" s="314"/>
      <c r="B26" s="337" t="s">
        <v>305</v>
      </c>
      <c r="C26" s="338">
        <v>264</v>
      </c>
      <c r="D26" s="338">
        <v>278</v>
      </c>
      <c r="E26" s="339">
        <f t="shared" si="0"/>
        <v>105.3030303030303</v>
      </c>
    </row>
    <row r="27" spans="1:5" ht="20.100000000000001" customHeight="1">
      <c r="A27" s="504"/>
      <c r="B27" s="504"/>
      <c r="C27" s="504"/>
      <c r="D27" s="504"/>
      <c r="E27" s="505"/>
    </row>
    <row r="28" spans="1:5" ht="20.100000000000001" customHeight="1">
      <c r="A28" s="314"/>
      <c r="B28" s="314"/>
      <c r="C28" s="314"/>
      <c r="D28" s="314"/>
      <c r="E28" s="340"/>
    </row>
    <row r="29" spans="1:5" ht="20.100000000000001" customHeight="1">
      <c r="A29" s="314"/>
      <c r="B29" s="314"/>
      <c r="C29" s="314"/>
      <c r="D29" s="314"/>
      <c r="E29" s="340"/>
    </row>
    <row r="30" spans="1:5" ht="20.100000000000001" customHeight="1">
      <c r="A30" s="314"/>
      <c r="B30" s="314"/>
      <c r="C30" s="314"/>
      <c r="D30" s="314"/>
      <c r="E30" s="340"/>
    </row>
    <row r="31" spans="1:5" ht="20.100000000000001" customHeight="1">
      <c r="A31" s="314"/>
      <c r="B31" s="314"/>
      <c r="C31" s="314"/>
      <c r="D31" s="314"/>
      <c r="E31" s="340"/>
    </row>
    <row r="32" spans="1:5" ht="20.100000000000001" customHeight="1">
      <c r="A32" s="314"/>
      <c r="B32" s="314"/>
      <c r="C32" s="314"/>
      <c r="D32" s="314"/>
      <c r="E32" s="340"/>
    </row>
    <row r="33" spans="1:5" ht="20.100000000000001" customHeight="1">
      <c r="A33" s="314"/>
      <c r="B33" s="314"/>
      <c r="C33" s="314"/>
      <c r="D33" s="314"/>
      <c r="E33" s="340"/>
    </row>
    <row r="34" spans="1:5" ht="20.100000000000001" customHeight="1">
      <c r="A34" s="314"/>
      <c r="B34" s="314"/>
      <c r="C34" s="314"/>
      <c r="D34" s="314"/>
      <c r="E34" s="340"/>
    </row>
    <row r="35" spans="1:5" ht="20.100000000000001" customHeight="1">
      <c r="A35" s="314"/>
      <c r="B35" s="314"/>
      <c r="C35" s="314"/>
      <c r="D35" s="314"/>
      <c r="E35" s="340"/>
    </row>
    <row r="36" spans="1:5" ht="20.100000000000001" customHeight="1">
      <c r="A36" s="314"/>
      <c r="B36" s="314"/>
      <c r="C36" s="314"/>
      <c r="D36" s="314"/>
      <c r="E36" s="340"/>
    </row>
    <row r="37" spans="1:5" ht="20.100000000000001" customHeight="1">
      <c r="A37" s="314"/>
      <c r="B37" s="314"/>
      <c r="C37" s="314"/>
      <c r="D37" s="314"/>
      <c r="E37" s="340"/>
    </row>
    <row r="38" spans="1:5" ht="20.100000000000001" customHeight="1">
      <c r="A38" s="314"/>
      <c r="B38" s="314"/>
      <c r="C38" s="314"/>
      <c r="D38" s="314"/>
      <c r="E38" s="340"/>
    </row>
    <row r="39" spans="1:5" ht="20.100000000000001" customHeight="1">
      <c r="A39" s="314"/>
      <c r="B39" s="314"/>
      <c r="C39" s="314"/>
      <c r="D39" s="314"/>
      <c r="E39" s="340"/>
    </row>
    <row r="40" spans="1:5" ht="20.100000000000001" customHeight="1">
      <c r="A40" s="314"/>
      <c r="B40" s="314"/>
      <c r="C40" s="314"/>
      <c r="D40" s="314"/>
      <c r="E40" s="340"/>
    </row>
    <row r="41" spans="1:5" ht="20.100000000000001" customHeight="1">
      <c r="A41" s="314"/>
      <c r="B41" s="314"/>
      <c r="C41" s="314"/>
      <c r="D41" s="314"/>
      <c r="E41" s="340"/>
    </row>
    <row r="42" spans="1:5" ht="20.100000000000001" customHeight="1">
      <c r="A42" s="314"/>
      <c r="B42" s="314"/>
      <c r="C42" s="314"/>
      <c r="D42" s="314"/>
      <c r="E42" s="340"/>
    </row>
    <row r="43" spans="1:5" ht="20.100000000000001" customHeight="1">
      <c r="A43" s="314"/>
      <c r="B43" s="314"/>
      <c r="C43" s="314"/>
      <c r="D43" s="314"/>
      <c r="E43" s="340"/>
    </row>
    <row r="44" spans="1:5" ht="20.100000000000001" customHeight="1">
      <c r="A44" s="314"/>
      <c r="B44" s="314"/>
      <c r="C44" s="314"/>
      <c r="D44" s="314"/>
      <c r="E44" s="340"/>
    </row>
    <row r="45" spans="1:5" ht="20.100000000000001" customHeight="1">
      <c r="A45" s="314"/>
      <c r="B45" s="314"/>
      <c r="C45" s="314"/>
      <c r="D45" s="314"/>
      <c r="E45" s="340"/>
    </row>
    <row r="46" spans="1:5" ht="20.100000000000001" customHeight="1">
      <c r="A46" s="314"/>
      <c r="B46" s="314"/>
      <c r="C46" s="314"/>
      <c r="D46" s="314"/>
      <c r="E46" s="340"/>
    </row>
    <row r="47" spans="1:5" ht="20.100000000000001" customHeight="1">
      <c r="A47" s="314"/>
      <c r="B47" s="314"/>
      <c r="C47" s="314"/>
      <c r="D47" s="314"/>
      <c r="E47" s="340"/>
    </row>
    <row r="48" spans="1:5" ht="20.100000000000001" customHeight="1">
      <c r="A48" s="314"/>
      <c r="B48" s="314"/>
      <c r="C48" s="314"/>
      <c r="D48" s="314"/>
      <c r="E48" s="340"/>
    </row>
    <row r="49" spans="1:5" ht="20.100000000000001" customHeight="1">
      <c r="A49" s="315"/>
      <c r="B49" s="315"/>
      <c r="C49" s="315"/>
      <c r="D49" s="315"/>
      <c r="E49" s="340"/>
    </row>
    <row r="50" spans="1:5" ht="20.100000000000001" customHeight="1">
      <c r="A50" s="315"/>
      <c r="B50" s="315"/>
      <c r="C50" s="315"/>
      <c r="D50" s="315"/>
      <c r="E50" s="340"/>
    </row>
    <row r="51" spans="1:5" ht="20.100000000000001" customHeight="1">
      <c r="A51" s="315"/>
      <c r="B51" s="315"/>
      <c r="C51" s="315"/>
      <c r="D51" s="315"/>
      <c r="E51" s="340"/>
    </row>
    <row r="52" spans="1:5" ht="20.100000000000001" customHeight="1">
      <c r="A52" s="315"/>
      <c r="B52" s="315"/>
      <c r="C52" s="315"/>
      <c r="D52" s="315"/>
      <c r="E52" s="340"/>
    </row>
    <row r="53" spans="1:5" ht="20.100000000000001" customHeight="1">
      <c r="A53" s="315"/>
      <c r="B53" s="315"/>
      <c r="C53" s="315"/>
      <c r="D53" s="315"/>
      <c r="E53" s="340"/>
    </row>
    <row r="54" spans="1:5" ht="20.100000000000001" customHeight="1">
      <c r="A54" s="315"/>
      <c r="B54" s="315"/>
      <c r="C54" s="315"/>
      <c r="D54" s="315"/>
      <c r="E54" s="340"/>
    </row>
    <row r="55" spans="1:5" ht="20.100000000000001" customHeight="1">
      <c r="A55" s="315"/>
      <c r="B55" s="315"/>
      <c r="C55" s="315"/>
      <c r="D55" s="315"/>
      <c r="E55" s="340"/>
    </row>
    <row r="56" spans="1:5" ht="20.100000000000001" customHeight="1">
      <c r="A56" s="315"/>
      <c r="B56" s="315"/>
      <c r="C56" s="315"/>
      <c r="D56" s="315"/>
      <c r="E56" s="340"/>
    </row>
    <row r="57" spans="1:5" ht="20.100000000000001" customHeight="1">
      <c r="A57" s="315"/>
      <c r="B57" s="315"/>
      <c r="C57" s="315"/>
      <c r="D57" s="315"/>
      <c r="E57" s="340"/>
    </row>
    <row r="58" spans="1:5" ht="20.100000000000001" customHeight="1">
      <c r="A58" s="340"/>
      <c r="B58" s="340"/>
      <c r="C58" s="340"/>
      <c r="D58" s="340"/>
      <c r="E58" s="340"/>
    </row>
    <row r="59" spans="1:5" ht="20.100000000000001" customHeight="1">
      <c r="A59" s="340"/>
      <c r="B59" s="340"/>
      <c r="C59" s="340"/>
      <c r="D59" s="340"/>
      <c r="E59" s="340"/>
    </row>
    <row r="60" spans="1:5" ht="20.100000000000001" customHeight="1">
      <c r="A60" s="340"/>
      <c r="B60" s="340"/>
      <c r="C60" s="340"/>
      <c r="D60" s="340"/>
      <c r="E60" s="340"/>
    </row>
    <row r="61" spans="1:5" ht="20.100000000000001" customHeight="1">
      <c r="A61" s="340"/>
      <c r="B61" s="340"/>
      <c r="C61" s="340"/>
      <c r="D61" s="340"/>
      <c r="E61" s="340"/>
    </row>
    <row r="62" spans="1:5" ht="20.100000000000001" customHeight="1">
      <c r="A62" s="340"/>
      <c r="B62" s="340"/>
      <c r="C62" s="340"/>
      <c r="D62" s="340"/>
      <c r="E62" s="340"/>
    </row>
    <row r="63" spans="1:5" ht="20.100000000000001" customHeight="1">
      <c r="A63" s="340"/>
      <c r="B63" s="340"/>
      <c r="C63" s="340"/>
      <c r="D63" s="340"/>
      <c r="E63" s="340"/>
    </row>
    <row r="64" spans="1:5" ht="20.100000000000001" customHeight="1">
      <c r="A64" s="340"/>
      <c r="B64" s="340"/>
      <c r="C64" s="340"/>
      <c r="D64" s="340"/>
      <c r="E64" s="340"/>
    </row>
    <row r="65" spans="1:5" ht="20.100000000000001" customHeight="1">
      <c r="A65" s="340"/>
      <c r="B65" s="340"/>
      <c r="C65" s="340"/>
      <c r="D65" s="340"/>
      <c r="E65" s="340"/>
    </row>
    <row r="66" spans="1:5" ht="20.100000000000001" customHeight="1">
      <c r="A66" s="340"/>
      <c r="B66" s="340"/>
      <c r="C66" s="340"/>
      <c r="D66" s="340"/>
      <c r="E66" s="340"/>
    </row>
    <row r="67" spans="1:5" ht="20.100000000000001" customHeight="1">
      <c r="A67" s="340"/>
      <c r="B67" s="340"/>
      <c r="C67" s="340"/>
      <c r="D67" s="340"/>
      <c r="E67" s="340"/>
    </row>
    <row r="68" spans="1:5" ht="20.100000000000001" customHeight="1">
      <c r="A68" s="340"/>
      <c r="B68" s="340"/>
      <c r="C68" s="340"/>
      <c r="D68" s="340"/>
      <c r="E68" s="340"/>
    </row>
    <row r="69" spans="1:5" ht="20.100000000000001" customHeight="1">
      <c r="A69" s="340"/>
      <c r="B69" s="340"/>
      <c r="C69" s="340"/>
      <c r="D69" s="340"/>
      <c r="E69" s="340"/>
    </row>
    <row r="70" spans="1:5" ht="20.100000000000001" customHeight="1">
      <c r="A70" s="340"/>
      <c r="B70" s="340"/>
      <c r="C70" s="340"/>
      <c r="D70" s="340"/>
      <c r="E70" s="340"/>
    </row>
    <row r="71" spans="1:5" ht="20.100000000000001" customHeight="1">
      <c r="A71" s="340"/>
      <c r="B71" s="340"/>
      <c r="C71" s="340"/>
      <c r="D71" s="340"/>
      <c r="E71" s="340"/>
    </row>
    <row r="72" spans="1:5" ht="20.100000000000001" customHeight="1">
      <c r="A72" s="340"/>
      <c r="B72" s="340"/>
      <c r="C72" s="340"/>
      <c r="D72" s="340"/>
      <c r="E72" s="340"/>
    </row>
    <row r="73" spans="1:5" ht="20.100000000000001" customHeight="1">
      <c r="A73" s="340"/>
      <c r="B73" s="340"/>
      <c r="C73" s="340"/>
      <c r="D73" s="340"/>
      <c r="E73" s="340"/>
    </row>
  </sheetData>
  <mergeCells count="1">
    <mergeCell ref="A1:E1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E75"/>
  <sheetViews>
    <sheetView tabSelected="1" view="pageLayout" topLeftCell="A25" zoomScaleNormal="100" workbookViewId="0">
      <selection activeCell="H9" sqref="H9"/>
    </sheetView>
  </sheetViews>
  <sheetFormatPr defaultColWidth="8.7109375" defaultRowHeight="12.75"/>
  <cols>
    <col min="1" max="1" width="1.7109375" style="316" customWidth="1"/>
    <col min="2" max="2" width="44.140625" style="316" customWidth="1"/>
    <col min="3" max="3" width="11" style="316" customWidth="1"/>
    <col min="4" max="4" width="10.42578125" style="316" customWidth="1"/>
    <col min="5" max="5" width="21" style="316" customWidth="1"/>
    <col min="6" max="6" width="10.28515625" style="316" customWidth="1"/>
    <col min="7" max="16384" width="8.7109375" style="316"/>
  </cols>
  <sheetData>
    <row r="1" spans="1:5" s="312" customFormat="1" ht="20.100000000000001" customHeight="1">
      <c r="A1" s="503" t="s">
        <v>484</v>
      </c>
      <c r="B1" s="503"/>
      <c r="C1" s="503"/>
      <c r="D1" s="503"/>
      <c r="E1" s="503"/>
    </row>
    <row r="2" spans="1:5" ht="20.100000000000001" customHeight="1">
      <c r="A2" s="313"/>
      <c r="B2" s="314"/>
      <c r="C2" s="314"/>
      <c r="D2" s="314"/>
    </row>
    <row r="3" spans="1:5" s="320" customFormat="1" ht="15.95" customHeight="1">
      <c r="A3" s="317"/>
      <c r="B3" s="317"/>
      <c r="C3" s="317"/>
      <c r="D3" s="318"/>
      <c r="E3" s="319" t="s">
        <v>468</v>
      </c>
    </row>
    <row r="4" spans="1:5" s="323" customFormat="1" ht="15.95" customHeight="1">
      <c r="A4" s="321"/>
      <c r="B4" s="321"/>
      <c r="C4" s="322" t="s">
        <v>50</v>
      </c>
      <c r="D4" s="322" t="s">
        <v>50</v>
      </c>
      <c r="E4" s="322" t="s">
        <v>467</v>
      </c>
    </row>
    <row r="5" spans="1:5" s="323" customFormat="1" ht="15.95" customHeight="1">
      <c r="A5" s="324"/>
      <c r="B5" s="324"/>
      <c r="C5" s="325" t="s">
        <v>103</v>
      </c>
      <c r="D5" s="326" t="s">
        <v>340</v>
      </c>
      <c r="E5" s="325" t="s">
        <v>470</v>
      </c>
    </row>
    <row r="6" spans="1:5" s="323" customFormat="1" ht="20.100000000000001" customHeight="1">
      <c r="A6" s="327"/>
      <c r="B6" s="327"/>
      <c r="C6" s="328"/>
      <c r="D6" s="328"/>
      <c r="E6" s="328"/>
    </row>
    <row r="7" spans="1:5" s="332" customFormat="1" ht="20.100000000000001" customHeight="1">
      <c r="A7" s="329" t="s">
        <v>4</v>
      </c>
      <c r="B7" s="329"/>
      <c r="C7" s="330">
        <f>C8+C9+C14</f>
        <v>19065</v>
      </c>
      <c r="D7" s="330">
        <f>D8+D9+D14</f>
        <v>26008</v>
      </c>
      <c r="E7" s="336">
        <f t="shared" ref="E7:E26" si="0">+D7/C7*100</f>
        <v>136.41751901389983</v>
      </c>
    </row>
    <row r="8" spans="1:5" s="332" customFormat="1" ht="20.100000000000001" customHeight="1">
      <c r="A8" s="333" t="s">
        <v>453</v>
      </c>
      <c r="B8" s="333"/>
      <c r="C8" s="334">
        <v>295</v>
      </c>
      <c r="D8" s="334">
        <v>353</v>
      </c>
      <c r="E8" s="336">
        <f t="shared" si="0"/>
        <v>119.66101694915254</v>
      </c>
    </row>
    <row r="9" spans="1:5" s="332" customFormat="1" ht="20.100000000000001" customHeight="1">
      <c r="A9" s="333" t="s">
        <v>454</v>
      </c>
      <c r="B9" s="333"/>
      <c r="C9" s="334">
        <v>5382</v>
      </c>
      <c r="D9" s="334">
        <v>7092</v>
      </c>
      <c r="E9" s="336">
        <f t="shared" si="0"/>
        <v>131.77257525083613</v>
      </c>
    </row>
    <row r="10" spans="1:5" s="323" customFormat="1" ht="20.100000000000001" customHeight="1">
      <c r="A10" s="314"/>
      <c r="B10" s="337" t="s">
        <v>220</v>
      </c>
      <c r="C10" s="338">
        <v>161</v>
      </c>
      <c r="D10" s="338">
        <v>146</v>
      </c>
      <c r="E10" s="341">
        <f t="shared" si="0"/>
        <v>90.683229813664596</v>
      </c>
    </row>
    <row r="11" spans="1:5" s="323" customFormat="1" ht="19.5" customHeight="1">
      <c r="A11" s="314"/>
      <c r="B11" s="337" t="s">
        <v>214</v>
      </c>
      <c r="C11" s="338">
        <v>2209</v>
      </c>
      <c r="D11" s="338">
        <v>3177</v>
      </c>
      <c r="E11" s="341">
        <f t="shared" si="0"/>
        <v>143.82073336351291</v>
      </c>
    </row>
    <row r="12" spans="1:5" s="323" customFormat="1" ht="19.5" customHeight="1">
      <c r="A12" s="314"/>
      <c r="B12" s="337" t="s">
        <v>302</v>
      </c>
      <c r="C12" s="338">
        <v>128</v>
      </c>
      <c r="D12" s="338">
        <v>132</v>
      </c>
      <c r="E12" s="341">
        <f t="shared" si="0"/>
        <v>103.125</v>
      </c>
    </row>
    <row r="13" spans="1:5" s="323" customFormat="1" ht="20.100000000000001" customHeight="1">
      <c r="A13" s="314"/>
      <c r="B13" s="337" t="s">
        <v>310</v>
      </c>
      <c r="C13" s="338">
        <v>2884</v>
      </c>
      <c r="D13" s="338">
        <v>3637</v>
      </c>
      <c r="E13" s="341">
        <f t="shared" si="0"/>
        <v>126.10957004160888</v>
      </c>
    </row>
    <row r="14" spans="1:5" s="332" customFormat="1" ht="20.100000000000001" customHeight="1">
      <c r="A14" s="333" t="s">
        <v>455</v>
      </c>
      <c r="B14" s="333"/>
      <c r="C14" s="334">
        <f>+SUM(C15:C26)</f>
        <v>13388</v>
      </c>
      <c r="D14" s="334">
        <f>+SUM(D15:D26)</f>
        <v>18563</v>
      </c>
      <c r="E14" s="336">
        <f t="shared" si="0"/>
        <v>138.65401852405139</v>
      </c>
    </row>
    <row r="15" spans="1:5" s="323" customFormat="1" ht="20.100000000000001" customHeight="1">
      <c r="A15" s="314"/>
      <c r="B15" s="337" t="s">
        <v>311</v>
      </c>
      <c r="C15" s="338">
        <v>7162</v>
      </c>
      <c r="D15" s="338">
        <v>9721</v>
      </c>
      <c r="E15" s="341">
        <f t="shared" si="0"/>
        <v>135.73024294889694</v>
      </c>
    </row>
    <row r="16" spans="1:5" s="323" customFormat="1" ht="20.100000000000001" customHeight="1">
      <c r="A16" s="314"/>
      <c r="B16" s="337" t="s">
        <v>300</v>
      </c>
      <c r="C16" s="338">
        <v>1168</v>
      </c>
      <c r="D16" s="338">
        <v>1503</v>
      </c>
      <c r="E16" s="341">
        <f t="shared" si="0"/>
        <v>128.68150684931507</v>
      </c>
    </row>
    <row r="17" spans="1:5" s="323" customFormat="1" ht="20.100000000000001" customHeight="1">
      <c r="A17" s="314"/>
      <c r="B17" s="337" t="s">
        <v>308</v>
      </c>
      <c r="C17" s="338">
        <v>1032</v>
      </c>
      <c r="D17" s="338">
        <v>1623</v>
      </c>
      <c r="E17" s="341">
        <f t="shared" si="0"/>
        <v>157.26744186046511</v>
      </c>
    </row>
    <row r="18" spans="1:5" s="323" customFormat="1" ht="20.100000000000001" customHeight="1">
      <c r="A18" s="314"/>
      <c r="B18" s="337" t="s">
        <v>306</v>
      </c>
      <c r="C18" s="338">
        <v>442</v>
      </c>
      <c r="D18" s="338">
        <v>543</v>
      </c>
      <c r="E18" s="341">
        <f t="shared" si="0"/>
        <v>122.85067873303169</v>
      </c>
    </row>
    <row r="19" spans="1:5" s="323" customFormat="1" ht="21.75" customHeight="1">
      <c r="A19" s="314"/>
      <c r="B19" s="337" t="s">
        <v>304</v>
      </c>
      <c r="C19" s="338">
        <v>187</v>
      </c>
      <c r="D19" s="338">
        <v>200</v>
      </c>
      <c r="E19" s="341">
        <f t="shared" si="0"/>
        <v>106.95187165775401</v>
      </c>
    </row>
    <row r="20" spans="1:5" s="323" customFormat="1" ht="20.100000000000001" customHeight="1">
      <c r="A20" s="314"/>
      <c r="B20" s="337" t="s">
        <v>309</v>
      </c>
      <c r="C20" s="338">
        <v>380</v>
      </c>
      <c r="D20" s="338">
        <v>717</v>
      </c>
      <c r="E20" s="341">
        <f t="shared" si="0"/>
        <v>188.68421052631578</v>
      </c>
    </row>
    <row r="21" spans="1:5" s="323" customFormat="1" ht="30" customHeight="1">
      <c r="A21" s="314"/>
      <c r="B21" s="337" t="s">
        <v>337</v>
      </c>
      <c r="C21" s="338">
        <v>1208</v>
      </c>
      <c r="D21" s="338">
        <v>1564</v>
      </c>
      <c r="E21" s="341">
        <f t="shared" si="0"/>
        <v>129.4701986754967</v>
      </c>
    </row>
    <row r="22" spans="1:5" s="323" customFormat="1" ht="20.100000000000001" customHeight="1">
      <c r="A22" s="314"/>
      <c r="B22" s="337" t="s">
        <v>307</v>
      </c>
      <c r="C22" s="338">
        <v>324</v>
      </c>
      <c r="D22" s="338">
        <v>481</v>
      </c>
      <c r="E22" s="341">
        <f t="shared" si="0"/>
        <v>148.45679012345678</v>
      </c>
    </row>
    <row r="23" spans="1:5" s="323" customFormat="1" ht="21" customHeight="1">
      <c r="A23" s="314"/>
      <c r="B23" s="337" t="s">
        <v>301</v>
      </c>
      <c r="C23" s="338">
        <v>50</v>
      </c>
      <c r="D23" s="338">
        <v>73</v>
      </c>
      <c r="E23" s="341">
        <f t="shared" si="0"/>
        <v>146</v>
      </c>
    </row>
    <row r="24" spans="1:5" s="323" customFormat="1" ht="20.100000000000001" customHeight="1">
      <c r="A24" s="314"/>
      <c r="B24" s="337" t="s">
        <v>303</v>
      </c>
      <c r="C24" s="338">
        <v>131</v>
      </c>
      <c r="D24" s="338">
        <v>226</v>
      </c>
      <c r="E24" s="341">
        <f t="shared" si="0"/>
        <v>172.51908396946564</v>
      </c>
    </row>
    <row r="25" spans="1:5" s="340" customFormat="1" ht="29.25" customHeight="1">
      <c r="A25" s="314"/>
      <c r="B25" s="337" t="s">
        <v>469</v>
      </c>
      <c r="C25" s="338">
        <v>1054</v>
      </c>
      <c r="D25" s="338">
        <v>1543</v>
      </c>
      <c r="E25" s="341">
        <f t="shared" si="0"/>
        <v>146.39468690702085</v>
      </c>
    </row>
    <row r="26" spans="1:5" s="340" customFormat="1" ht="20.100000000000001" customHeight="1">
      <c r="A26" s="314"/>
      <c r="B26" s="337" t="s">
        <v>305</v>
      </c>
      <c r="C26" s="338">
        <v>250</v>
      </c>
      <c r="D26" s="338">
        <v>369</v>
      </c>
      <c r="E26" s="341">
        <f t="shared" si="0"/>
        <v>147.6</v>
      </c>
    </row>
    <row r="27" spans="1:5" s="340" customFormat="1" ht="29.25" customHeight="1">
      <c r="A27" s="504"/>
      <c r="B27" s="506"/>
      <c r="C27" s="507"/>
      <c r="D27" s="507"/>
      <c r="E27" s="507"/>
    </row>
    <row r="28" spans="1:5" s="340" customFormat="1" ht="20.100000000000001" customHeight="1">
      <c r="A28" s="314"/>
      <c r="B28" s="337"/>
      <c r="C28" s="315"/>
      <c r="D28" s="315"/>
      <c r="E28" s="315"/>
    </row>
    <row r="29" spans="1:5" ht="20.100000000000001" customHeight="1">
      <c r="A29" s="314"/>
      <c r="B29" s="314"/>
      <c r="C29" s="314"/>
      <c r="D29" s="314"/>
      <c r="E29" s="340"/>
    </row>
    <row r="30" spans="1:5" ht="20.100000000000001" customHeight="1">
      <c r="A30" s="314"/>
      <c r="B30" s="314"/>
      <c r="C30" s="314"/>
      <c r="D30" s="314"/>
      <c r="E30" s="340"/>
    </row>
    <row r="31" spans="1:5" ht="20.100000000000001" customHeight="1">
      <c r="A31" s="314"/>
      <c r="B31" s="314"/>
      <c r="C31" s="314"/>
      <c r="D31" s="314"/>
      <c r="E31" s="340"/>
    </row>
    <row r="32" spans="1:5" ht="20.100000000000001" customHeight="1">
      <c r="A32" s="314"/>
      <c r="B32" s="314"/>
      <c r="C32" s="314"/>
      <c r="D32" s="314"/>
      <c r="E32" s="340"/>
    </row>
    <row r="33" spans="1:5" ht="20.100000000000001" customHeight="1">
      <c r="A33" s="314"/>
      <c r="B33" s="314"/>
      <c r="C33" s="314"/>
      <c r="D33" s="314"/>
      <c r="E33" s="340"/>
    </row>
    <row r="34" spans="1:5" ht="20.100000000000001" customHeight="1">
      <c r="A34" s="314"/>
      <c r="B34" s="314"/>
      <c r="C34" s="314"/>
      <c r="D34" s="314"/>
      <c r="E34" s="340"/>
    </row>
    <row r="35" spans="1:5" ht="20.100000000000001" customHeight="1">
      <c r="A35" s="314"/>
      <c r="B35" s="314"/>
      <c r="C35" s="314"/>
      <c r="D35" s="314"/>
      <c r="E35" s="340"/>
    </row>
    <row r="36" spans="1:5" ht="20.100000000000001" customHeight="1">
      <c r="A36" s="314"/>
      <c r="B36" s="314"/>
      <c r="C36" s="314"/>
      <c r="D36" s="314"/>
      <c r="E36" s="340"/>
    </row>
    <row r="37" spans="1:5" ht="20.100000000000001" customHeight="1">
      <c r="A37" s="314"/>
      <c r="B37" s="314"/>
      <c r="C37" s="314"/>
      <c r="D37" s="314"/>
      <c r="E37" s="340"/>
    </row>
    <row r="38" spans="1:5" ht="20.100000000000001" customHeight="1">
      <c r="A38" s="314"/>
      <c r="B38" s="314"/>
      <c r="C38" s="314"/>
      <c r="D38" s="314"/>
      <c r="E38" s="340"/>
    </row>
    <row r="39" spans="1:5" ht="20.100000000000001" customHeight="1">
      <c r="A39" s="314"/>
      <c r="B39" s="314"/>
      <c r="C39" s="314"/>
      <c r="D39" s="314"/>
      <c r="E39" s="340"/>
    </row>
    <row r="40" spans="1:5" ht="20.100000000000001" customHeight="1">
      <c r="A40" s="314"/>
      <c r="B40" s="314"/>
      <c r="C40" s="314"/>
      <c r="D40" s="314"/>
      <c r="E40" s="340"/>
    </row>
    <row r="41" spans="1:5" ht="20.100000000000001" customHeight="1">
      <c r="A41" s="314"/>
      <c r="B41" s="314"/>
      <c r="C41" s="314"/>
      <c r="D41" s="314"/>
      <c r="E41" s="340"/>
    </row>
    <row r="42" spans="1:5" ht="20.100000000000001" customHeight="1">
      <c r="A42" s="314"/>
      <c r="B42" s="314"/>
      <c r="C42" s="314"/>
      <c r="D42" s="314"/>
      <c r="E42" s="340"/>
    </row>
    <row r="43" spans="1:5" ht="20.100000000000001" customHeight="1">
      <c r="A43" s="314"/>
      <c r="B43" s="314"/>
      <c r="C43" s="314"/>
      <c r="D43" s="314"/>
      <c r="E43" s="340"/>
    </row>
    <row r="44" spans="1:5" ht="20.100000000000001" customHeight="1">
      <c r="A44" s="314"/>
      <c r="B44" s="314"/>
      <c r="C44" s="314"/>
      <c r="D44" s="314"/>
      <c r="E44" s="340"/>
    </row>
    <row r="45" spans="1:5" ht="20.100000000000001" customHeight="1">
      <c r="A45" s="314"/>
      <c r="B45" s="314"/>
      <c r="C45" s="314"/>
      <c r="D45" s="314"/>
      <c r="E45" s="340"/>
    </row>
    <row r="46" spans="1:5" ht="20.100000000000001" customHeight="1">
      <c r="A46" s="314"/>
      <c r="B46" s="314"/>
      <c r="C46" s="314"/>
      <c r="D46" s="314"/>
      <c r="E46" s="340"/>
    </row>
    <row r="47" spans="1:5" ht="20.100000000000001" customHeight="1">
      <c r="A47" s="314"/>
      <c r="B47" s="314"/>
      <c r="C47" s="314"/>
      <c r="D47" s="314"/>
      <c r="E47" s="340"/>
    </row>
    <row r="48" spans="1:5" ht="20.100000000000001" customHeight="1">
      <c r="A48" s="314"/>
      <c r="B48" s="314"/>
      <c r="C48" s="314"/>
      <c r="D48" s="314"/>
      <c r="E48" s="340"/>
    </row>
    <row r="49" spans="1:5" ht="20.100000000000001" customHeight="1">
      <c r="A49" s="314"/>
      <c r="B49" s="314"/>
      <c r="C49" s="314"/>
      <c r="D49" s="314"/>
      <c r="E49" s="340"/>
    </row>
    <row r="50" spans="1:5" ht="20.100000000000001" customHeight="1">
      <c r="A50" s="314"/>
      <c r="B50" s="314"/>
      <c r="C50" s="314"/>
      <c r="D50" s="314"/>
      <c r="E50" s="340"/>
    </row>
    <row r="51" spans="1:5" ht="20.100000000000001" customHeight="1">
      <c r="A51" s="315"/>
      <c r="B51" s="315"/>
      <c r="C51" s="315"/>
      <c r="D51" s="315"/>
      <c r="E51" s="340"/>
    </row>
    <row r="52" spans="1:5" ht="20.100000000000001" customHeight="1">
      <c r="A52" s="315"/>
      <c r="B52" s="315"/>
      <c r="C52" s="315"/>
      <c r="D52" s="315"/>
      <c r="E52" s="340"/>
    </row>
    <row r="53" spans="1:5" ht="20.100000000000001" customHeight="1">
      <c r="A53" s="315"/>
      <c r="B53" s="315"/>
      <c r="C53" s="315"/>
      <c r="D53" s="315"/>
      <c r="E53" s="340"/>
    </row>
    <row r="54" spans="1:5" ht="20.100000000000001" customHeight="1">
      <c r="A54" s="315"/>
      <c r="B54" s="315"/>
      <c r="C54" s="315"/>
      <c r="D54" s="315"/>
      <c r="E54" s="340"/>
    </row>
    <row r="55" spans="1:5" ht="20.100000000000001" customHeight="1">
      <c r="A55" s="315"/>
      <c r="B55" s="315"/>
      <c r="C55" s="315"/>
      <c r="D55" s="315"/>
      <c r="E55" s="340"/>
    </row>
    <row r="56" spans="1:5" ht="20.100000000000001" customHeight="1">
      <c r="A56" s="315"/>
      <c r="B56" s="315"/>
      <c r="C56" s="315"/>
      <c r="D56" s="315"/>
      <c r="E56" s="340"/>
    </row>
    <row r="57" spans="1:5" ht="20.100000000000001" customHeight="1">
      <c r="A57" s="315"/>
      <c r="B57" s="315"/>
      <c r="C57" s="315"/>
      <c r="D57" s="315"/>
      <c r="E57" s="340"/>
    </row>
    <row r="58" spans="1:5" ht="20.100000000000001" customHeight="1">
      <c r="A58" s="315"/>
      <c r="B58" s="315"/>
      <c r="C58" s="315"/>
      <c r="D58" s="315"/>
      <c r="E58" s="340"/>
    </row>
    <row r="59" spans="1:5" ht="20.100000000000001" customHeight="1">
      <c r="A59" s="315"/>
      <c r="B59" s="315"/>
      <c r="C59" s="315"/>
      <c r="D59" s="315"/>
      <c r="E59" s="340"/>
    </row>
    <row r="60" spans="1:5" ht="20.100000000000001" customHeight="1">
      <c r="A60" s="340"/>
      <c r="B60" s="340"/>
      <c r="C60" s="340"/>
      <c r="D60" s="340"/>
      <c r="E60" s="340"/>
    </row>
    <row r="61" spans="1:5" ht="20.100000000000001" customHeight="1">
      <c r="A61" s="340"/>
      <c r="B61" s="340"/>
      <c r="C61" s="340"/>
      <c r="D61" s="340"/>
      <c r="E61" s="340"/>
    </row>
    <row r="62" spans="1:5" ht="20.100000000000001" customHeight="1">
      <c r="A62" s="340"/>
      <c r="B62" s="340"/>
      <c r="C62" s="340"/>
      <c r="D62" s="340"/>
      <c r="E62" s="340"/>
    </row>
    <row r="63" spans="1:5" ht="20.100000000000001" customHeight="1">
      <c r="A63" s="340"/>
      <c r="B63" s="340"/>
      <c r="C63" s="340"/>
      <c r="D63" s="340"/>
      <c r="E63" s="340"/>
    </row>
    <row r="64" spans="1:5" ht="20.100000000000001" customHeight="1">
      <c r="A64" s="340"/>
      <c r="B64" s="340"/>
      <c r="C64" s="340"/>
      <c r="D64" s="340"/>
      <c r="E64" s="340"/>
    </row>
    <row r="65" spans="1:5" ht="20.100000000000001" customHeight="1">
      <c r="A65" s="340"/>
      <c r="B65" s="340"/>
      <c r="C65" s="340"/>
      <c r="D65" s="340"/>
      <c r="E65" s="340"/>
    </row>
    <row r="66" spans="1:5" ht="20.100000000000001" customHeight="1">
      <c r="A66" s="340"/>
      <c r="B66" s="340"/>
      <c r="C66" s="340"/>
      <c r="D66" s="340"/>
      <c r="E66" s="340"/>
    </row>
    <row r="67" spans="1:5" ht="20.100000000000001" customHeight="1">
      <c r="A67" s="340"/>
      <c r="B67" s="340"/>
      <c r="C67" s="340"/>
      <c r="D67" s="340"/>
      <c r="E67" s="340"/>
    </row>
    <row r="68" spans="1:5" ht="20.100000000000001" customHeight="1">
      <c r="A68" s="340"/>
      <c r="B68" s="340"/>
      <c r="C68" s="340"/>
      <c r="D68" s="340"/>
      <c r="E68" s="340"/>
    </row>
    <row r="69" spans="1:5" ht="20.100000000000001" customHeight="1">
      <c r="A69" s="340"/>
      <c r="B69" s="340"/>
      <c r="C69" s="340"/>
      <c r="D69" s="340"/>
      <c r="E69" s="340"/>
    </row>
    <row r="70" spans="1:5" ht="20.100000000000001" customHeight="1">
      <c r="A70" s="340"/>
      <c r="B70" s="340"/>
      <c r="C70" s="340"/>
      <c r="D70" s="340"/>
      <c r="E70" s="340"/>
    </row>
    <row r="71" spans="1:5" ht="20.100000000000001" customHeight="1">
      <c r="A71" s="340"/>
      <c r="B71" s="340"/>
      <c r="C71" s="340"/>
      <c r="D71" s="340"/>
      <c r="E71" s="340"/>
    </row>
    <row r="72" spans="1:5" ht="20.100000000000001" customHeight="1">
      <c r="A72" s="340"/>
      <c r="B72" s="340"/>
      <c r="C72" s="340"/>
      <c r="D72" s="340"/>
      <c r="E72" s="340"/>
    </row>
    <row r="73" spans="1:5" ht="20.100000000000001" customHeight="1">
      <c r="A73" s="340"/>
      <c r="B73" s="340"/>
      <c r="C73" s="340"/>
      <c r="D73" s="340"/>
      <c r="E73" s="340"/>
    </row>
    <row r="74" spans="1:5" ht="20.100000000000001" customHeight="1">
      <c r="A74" s="340"/>
      <c r="B74" s="340"/>
      <c r="C74" s="340"/>
      <c r="D74" s="340"/>
      <c r="E74" s="340"/>
    </row>
    <row r="75" spans="1:5" ht="20.100000000000001" customHeight="1">
      <c r="A75" s="340"/>
      <c r="B75" s="340"/>
      <c r="C75" s="340"/>
      <c r="D75" s="340"/>
      <c r="E75" s="340"/>
    </row>
  </sheetData>
  <mergeCells count="1">
    <mergeCell ref="A1:E1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01NN (3)</vt:lpstr>
      <vt:lpstr>7.IIPthang</vt:lpstr>
      <vt:lpstr>9.SPCNthang</vt:lpstr>
      <vt:lpstr>12.LĐCN</vt:lpstr>
      <vt:lpstr>5. LĐCN_DP</vt:lpstr>
      <vt:lpstr>Sheet2</vt:lpstr>
      <vt:lpstr>DN1 (2)</vt:lpstr>
      <vt:lpstr>14. DN quay lai hoat dong (2)</vt:lpstr>
      <vt:lpstr>15. DN Ngừng có thời hạn (2)</vt:lpstr>
      <vt:lpstr>16.DN giải thể (2)</vt:lpstr>
      <vt:lpstr>VonDT</vt:lpstr>
      <vt:lpstr>FDI</vt:lpstr>
      <vt:lpstr>22-23.Tongmuc</vt:lpstr>
      <vt:lpstr>xuat khau thang</vt:lpstr>
      <vt:lpstr>nhập khẩu tháng</vt:lpstr>
      <vt:lpstr>CPI</vt:lpstr>
      <vt:lpstr>Sheet1 (2)</vt:lpstr>
      <vt:lpstr>Sheet18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btphuong</dc:creator>
  <cp:lastModifiedBy>d</cp:lastModifiedBy>
  <cp:lastPrinted>2020-05-29T02:07:41Z</cp:lastPrinted>
  <dcterms:created xsi:type="dcterms:W3CDTF">2019-05-24T02:18:31Z</dcterms:created>
  <dcterms:modified xsi:type="dcterms:W3CDTF">2020-05-29T02:09:07Z</dcterms:modified>
</cp:coreProperties>
</file>