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firstSheet="10" activeTab="11"/>
  </bookViews>
  <sheets>
    <sheet name="1. Nong nghiep" sheetId="1" r:id="rId1"/>
    <sheet name="2.IIPthang" sheetId="2" r:id="rId2"/>
    <sheet name="3.SPCNthang" sheetId="3" r:id="rId3"/>
    <sheet name="4. LĐ DN" sheetId="4" r:id="rId4"/>
    <sheet name="5. LĐCN_DP" sheetId="5" r:id="rId5"/>
    <sheet name="6. Chi tieu DN" sheetId="13" r:id="rId6"/>
    <sheet name="7. DK thanh lap" sheetId="14" r:id="rId7"/>
    <sheet name="8. DN quay lai hoat dong" sheetId="15" r:id="rId8"/>
    <sheet name="9. DN Ngừng có thời hạn" sheetId="16" r:id="rId9"/>
    <sheet name="10. DN giải thể" sheetId="17" r:id="rId10"/>
    <sheet name="11.VDT" sheetId="6" r:id="rId11"/>
    <sheet name="12. FDI" sheetId="19" r:id="rId12"/>
    <sheet name="13. Tongmuc" sheetId="7" r:id="rId13"/>
    <sheet name="14.XK" sheetId="20" r:id="rId14"/>
    <sheet name="15.NK" sheetId="21" r:id="rId15"/>
    <sheet name="16. CPI" sheetId="18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1">'[2]PNT-QUOT-#3'!#REF!</definedName>
    <definedName name="\0" localSheetId="2">'[2]PNT-QUOT-#3'!#REF!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1">'[2]COAT&amp;WRAP-QIOT-#3'!#REF!</definedName>
    <definedName name="\z" localSheetId="2">'[2]COAT&amp;WRAP-QIOT-#3'!#REF!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thể'!$A$8:$F$8</definedName>
    <definedName name="_xlnm._FilterDatabase" localSheetId="6" hidden="1">'7. DK thanh lap'!$A$10:$D$10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9">'[1]PNT-QUOT-#3'!#REF!</definedName>
    <definedName name="A" localSheetId="12">'[1]PNT-QUOT-#3'!#REF!</definedName>
    <definedName name="A" localSheetId="15">'[2]PNT-QUOT-#3'!#REF!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'[5]MTL$-INTER'!#REF!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1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1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1">'[2]PNT-QUOT-#3'!#REF!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1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1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1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1">'[2]PNT-QUOT-#3'!#REF!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1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1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1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1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1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1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1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1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1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1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1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1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1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1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1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1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1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1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1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1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1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1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1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1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9">'[1]COAT&amp;WRAP-QIOT-#3'!#REF!</definedName>
    <definedName name="FP" localSheetId="12">'[1]COAT&amp;WRAP-QIOT-#3'!#REF!</definedName>
    <definedName name="FP" localSheetId="15">'[2]COAT&amp;WRAP-QIOT-#3'!#REF!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1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1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'[6]7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1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5">'[2]COAT&amp;WRAP-QIOT-#3'!#REF!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1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2">'[1]COAT&amp;WRAP-QIOT-#3'!#REF!</definedName>
    <definedName name="MAT" localSheetId="15">'[2]COAT&amp;WRAP-QIOT-#3'!#REF!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1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1">'[2]COAT&amp;WRAP-QIOT-#3'!#REF!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9">'[7]2.74'!#REF!</definedName>
    <definedName name="mnh" localSheetId="12">'[8]2.74'!#REF!</definedName>
    <definedName name="mnh" localSheetId="16">'[8]2.74'!#REF!</definedName>
    <definedName name="mnh" localSheetId="6">'[7]2.74'!#REF!</definedName>
    <definedName name="mnh" localSheetId="7">'[7]2.74'!#REF!</definedName>
    <definedName name="mnh" localSheetId="8">'[7]2.74'!#REF!</definedName>
    <definedName name="n" localSheetId="9">'[7]2.74'!#REF!</definedName>
    <definedName name="n" localSheetId="12">'[8]2.74'!#REF!</definedName>
    <definedName name="n" localSheetId="16">'[8]2.74'!#REF!</definedName>
    <definedName name="n" localSheetId="7">'[7]2.74'!#REF!</definedName>
    <definedName name="n" localSheetId="8">'[7]2.74'!#REF!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1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1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9">'[1]PNT-QUOT-#3'!#REF!</definedName>
    <definedName name="P" localSheetId="12">'[1]PNT-QUOT-#3'!#REF!</definedName>
    <definedName name="P" localSheetId="15">'[2]PNT-QUOT-#3'!#REF!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9">'[1]COAT&amp;WRAP-QIOT-#3'!#REF!</definedName>
    <definedName name="PEJM" localSheetId="12">'[1]COAT&amp;WRAP-QIOT-#3'!#REF!</definedName>
    <definedName name="PEJM" localSheetId="15">'[2]COAT&amp;WRAP-QIOT-#3'!#REF!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5">'[2]PNT-QUOT-#3'!#REF!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1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1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5">'[2]COAT&amp;WRAP-QIOT-#3'!#REF!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1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1">'[2]PNT-QUOT-#3'!#REF!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1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1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1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1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5">'[2]COAT&amp;WRAP-QIOT-#3'!#REF!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1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1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1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1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1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1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<sst xmlns="http://schemas.openxmlformats.org/spreadsheetml/2006/main" count="890" uniqueCount="486">
  <si>
    <t>1. Sản xuất nông nghiệp đến ngày 15 tháng 02 năm 2024</t>
  </si>
  <si>
    <t>Nghìn ha</t>
  </si>
  <si>
    <t>Thực hiện cùng
kỳ năm trước</t>
  </si>
  <si>
    <t>Thực hiện 
kỳ này</t>
  </si>
  <si>
    <t>Thực hiện kỳ này
so với cùng kỳ
năm trước (%)</t>
  </si>
  <si>
    <t>Gieo cấy lúa đông xuân</t>
  </si>
  <si>
    <t>Miền Bắc</t>
  </si>
  <si>
    <t>Miền Nam</t>
  </si>
  <si>
    <t>Thu hoạch lúa đông xuân
ở Đồng bằng sông Cửu Long</t>
  </si>
  <si>
    <t xml:space="preserve">Gieo trồng một số cây hàng năm khác </t>
  </si>
  <si>
    <t>Ngô</t>
  </si>
  <si>
    <t>Khoai lang</t>
  </si>
  <si>
    <t>Đậu tương</t>
  </si>
  <si>
    <t>Lạc</t>
  </si>
  <si>
    <t>Rau, đậu</t>
  </si>
  <si>
    <t>2. Chỉ số sản xuất công nghiệp phân theo ngành công nghiệp</t>
  </si>
  <si>
    <t>%</t>
  </si>
  <si>
    <t>Tháng 01</t>
  </si>
  <si>
    <t>Tháng 02</t>
  </si>
  <si>
    <t>2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</si>
  <si>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</si>
  <si>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</si>
  <si>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</si>
  <si>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</si>
  <si>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</si>
  <si>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</si>
  <si>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</si>
  <si>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</si>
  <si>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</si>
  <si>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</si>
  <si>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</si>
  <si>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</si>
  <si>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</si>
  <si>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</si>
  <si>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</si>
  <si>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</si>
  <si>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</si>
  <si>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</si>
  <si>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</si>
  <si>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</si>
  <si>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</si>
  <si>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</si>
  <si>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</si>
  <si>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</si>
  <si>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</si>
  <si>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</si>
  <si>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</si>
  <si>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</si>
  <si>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</si>
  <si>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</si>
  <si>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</si>
  <si>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</si>
  <si>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</si>
  <si>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</si>
  <si>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</si>
  <si>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</si>
  <si>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</si>
  <si>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</si>
  <si>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</si>
  <si>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</si>
  <si>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</si>
  <si>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</si>
  <si>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</si>
  <si>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</si>
  <si>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</si>
  <si>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</si>
  <si>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</si>
  <si>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</si>
  <si>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</si>
  <si>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</si>
  <si>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01</t>
  </si>
  <si>
    <t>tháng 02</t>
  </si>
  <si>
    <t>năm</t>
  </si>
  <si>
    <t xml:space="preserve">so với cùng kỳ </t>
  </si>
  <si>
    <t>năm trước (%)</t>
  </si>
  <si>
    <t>Than đá (than sạch)</t>
  </si>
  <si>
    <t>Nghìn tấn</t>
  </si>
  <si>
    <t>Dầu mỏ thô khai thác</t>
  </si>
  <si>
    <t>"</t>
  </si>
  <si>
    <t>Khí đốt thiên nhiên dạng khí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</si>
  <si>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3</t>
    </r>
  </si>
  <si>
    <t>Khí hoá lỏng (LPG)</t>
  </si>
  <si>
    <t xml:space="preserve">Xăng dầu 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</si>
  <si>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</si>
  <si>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</si>
  <si>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</si>
  <si>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</si>
  <si>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</si>
  <si>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</si>
  <si>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</si>
  <si>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</si>
  <si>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</si>
  <si>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 xml:space="preserve">Bia </t>
  </si>
  <si>
    <t>Thuốc lá điếu</t>
  </si>
  <si>
    <t>Triệu bao</t>
  </si>
  <si>
    <t>Vải dệt từ sợi tự nhiên</t>
  </si>
  <si>
    <r>
      <rPr>
        <sz val="9"/>
        <rFont val="Arial"/>
        <charset val="134"/>
      </rPr>
      <t>Triệu m</t>
    </r>
    <r>
      <rPr>
        <vertAlign val="superscript"/>
        <sz val="9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</si>
  <si>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</si>
  <si>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</si>
  <si>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</si>
  <si>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</si>
  <si>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</si>
  <si>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</si>
  <si>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</si>
  <si>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</si>
  <si>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</si>
  <si>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</si>
  <si>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</si>
  <si>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</si>
  <si>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</si>
  <si>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</si>
  <si>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</si>
  <si>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</si>
  <si>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</si>
  <si>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</si>
  <si>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</si>
  <si>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</si>
  <si>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</si>
  <si>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</si>
  <si>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</si>
  <si>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</si>
  <si>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</si>
  <si>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</si>
  <si>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</si>
  <si>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01/02/2024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</si>
  <si>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</si>
  <si>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</si>
  <si>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</si>
  <si>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</si>
  <si>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</si>
  <si>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</si>
  <si>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</si>
  <si>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</si>
  <si>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01/02/2024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</si>
  <si>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</si>
  <si>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</si>
  <si>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</si>
  <si>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</si>
  <si>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</si>
  <si>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</si>
  <si>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</si>
  <si>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</si>
  <si>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</si>
  <si>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</si>
  <si>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</si>
  <si>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</si>
  <si>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</si>
  <si>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</si>
  <si>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</si>
  <si>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</si>
  <si>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</si>
  <si>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</si>
  <si>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</si>
  <si>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</si>
  <si>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</si>
  <si>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</si>
  <si>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</si>
  <si>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</si>
  <si>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</si>
  <si>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</si>
  <si>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</si>
  <si>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</si>
  <si>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</si>
  <si>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</si>
  <si>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</si>
  <si>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</si>
  <si>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</si>
  <si>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</si>
  <si>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</si>
  <si>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</si>
  <si>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</si>
  <si>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</si>
  <si>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</si>
  <si>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</si>
  <si>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</si>
  <si>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</si>
  <si>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</si>
  <si>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</si>
  <si>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</si>
  <si>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</si>
  <si>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</si>
  <si>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</si>
  <si>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</si>
  <si>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</si>
  <si>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</si>
  <si>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</si>
  <si>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</si>
  <si>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</si>
  <si>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</si>
  <si>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</si>
  <si>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</si>
  <si>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</si>
  <si>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</si>
  <si>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</si>
  <si>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</si>
  <si>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</si>
  <si>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</si>
  <si>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</si>
  <si>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</si>
  <si>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</si>
  <si>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</si>
  <si>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</si>
  <si>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6. Một số chỉ tiêu về doanh nghiệp</t>
  </si>
  <si>
    <t>02 tháng</t>
  </si>
  <si>
    <t>Tháng 02 năm 2024</t>
  </si>
  <si>
    <t>so với (%)</t>
  </si>
  <si>
    <t xml:space="preserve">so với 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</si>
  <si>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</si>
  <si>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</si>
  <si>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</si>
  <si>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</si>
  <si>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</si>
  <si>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 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</si>
  <si>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</si>
  <si>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</si>
  <si>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</si>
  <si>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</si>
  <si>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</si>
  <si>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02 tháng năm 2024</t>
  </si>
  <si>
    <t xml:space="preserve">02 tháng năm 2024 so với 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</si>
  <si>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</si>
  <si>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</si>
  <si>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</si>
  <si>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</si>
  <si>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</si>
  <si>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</si>
  <si>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</si>
  <si>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</si>
  <si>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</si>
  <si>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</si>
  <si>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</si>
  <si>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</si>
  <si>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</si>
  <si>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</si>
  <si>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</si>
  <si>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</si>
  <si>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</si>
  <si>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</si>
  <si>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</si>
  <si>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</si>
  <si>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</si>
  <si>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</si>
  <si>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</si>
  <si>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</si>
  <si>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</si>
  <si>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</si>
  <si>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</si>
  <si>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</si>
  <si>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</si>
  <si>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</si>
  <si>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</si>
  <si>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</si>
  <si>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</si>
  <si>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</si>
  <si>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</si>
  <si>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</si>
  <si>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02 tháng năm 2024 so với</t>
  </si>
  <si>
    <t>năm 2023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</si>
  <si>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</si>
  <si>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</si>
  <si>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</si>
  <si>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</si>
  <si>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</si>
  <si>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</si>
  <si>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</si>
  <si>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2 tháng năm</t>
  </si>
  <si>
    <t>tháng 1</t>
  </si>
  <si>
    <t>tháng 2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</si>
  <si>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</si>
  <si>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</si>
  <si>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</si>
  <si>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</si>
  <si>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</si>
  <si>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</si>
  <si>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</si>
  <si>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- Đào tạo</t>
  </si>
  <si>
    <t>Bộ Văn hóa, Thể thao và Du lịch</t>
  </si>
  <si>
    <t>Bộ Công thương</t>
  </si>
  <si>
    <t>Bộ Y tế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</si>
  <si>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</si>
  <si>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</si>
  <si>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</si>
  <si>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</si>
  <si>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</si>
  <si>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</si>
  <si>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</si>
  <si>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</si>
  <si>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</si>
  <si>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</si>
  <si>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</si>
  <si>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</si>
  <si>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Đà Nẵng</t>
  </si>
  <si>
    <t>12. Đầu tư nước ngoài vào Việt Nam được cấp phép từ 01/01- 20/02/2024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</si>
  <si>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</si>
  <si>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</si>
  <si>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</si>
  <si>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</si>
  <si>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</si>
  <si>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</si>
  <si>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</si>
  <si>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</si>
  <si>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Phân theo một số nước và vùng lãnh thổ</t>
  </si>
  <si>
    <t>Xin-ga-po</t>
  </si>
  <si>
    <t>Đặc khu hành chính Hồng Kông (TQ)</t>
  </si>
  <si>
    <t>Nhật Bản</t>
  </si>
  <si>
    <t>Trung Quốc</t>
  </si>
  <si>
    <t>Hàn Quốc</t>
  </si>
  <si>
    <t>Đài Loan</t>
  </si>
  <si>
    <t>Xa-moa</t>
  </si>
  <si>
    <t>Ca-na-da</t>
  </si>
  <si>
    <t>I-ta-li-a</t>
  </si>
  <si>
    <t>Thái Lan</t>
  </si>
  <si>
    <t>Vương quốc Anh</t>
  </si>
  <si>
    <t>Xây-xen</t>
  </si>
  <si>
    <t>Hoa Kỳ</t>
  </si>
  <si>
    <t>Quần đảo Vigin thuộc Anh</t>
  </si>
  <si>
    <t>Pháp</t>
  </si>
  <si>
    <t>Phần Lan</t>
  </si>
  <si>
    <t>Na-uy</t>
  </si>
  <si>
    <t>13. Tổng mức bán lẻ hàng hóa và doanh thu dịch vụ tiêu dùng</t>
  </si>
  <si>
    <t>Sơ bộ</t>
  </si>
  <si>
    <t xml:space="preserve">2 tháng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</si>
  <si>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</si>
  <si>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</si>
  <si>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</si>
  <si>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</si>
  <si>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</si>
  <si>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</si>
  <si>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</si>
  <si>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</si>
  <si>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</si>
  <si>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14. Hàng hóa xuất khẩu</t>
  </si>
  <si>
    <t>Nghìn tấn; Triệu USD</t>
  </si>
  <si>
    <t>Tháng 2 năm 2024</t>
  </si>
  <si>
    <t>2 tháng năm 2024</t>
  </si>
  <si>
    <t>so với cùng kỳ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</si>
  <si>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</si>
  <si>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</si>
  <si>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</si>
  <si>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</si>
  <si>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</si>
  <si>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</si>
  <si>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</si>
  <si>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</si>
  <si>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</si>
  <si>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</si>
  <si>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</si>
  <si>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</si>
  <si>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</si>
  <si>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</si>
  <si>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</si>
  <si>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</si>
  <si>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</si>
  <si>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</si>
  <si>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</si>
  <si>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</si>
  <si>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</si>
  <si>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</si>
  <si>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</si>
  <si>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</si>
  <si>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</si>
  <si>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</si>
  <si>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</si>
  <si>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</si>
  <si>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</si>
  <si>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</si>
  <si>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</si>
  <si>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</si>
  <si>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</si>
  <si>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</si>
  <si>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</si>
  <si>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</si>
  <si>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</si>
  <si>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</si>
  <si>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</si>
  <si>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</si>
  <si>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</si>
  <si>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</si>
  <si>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</si>
  <si>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</si>
  <si>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</si>
  <si>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</si>
  <si>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</si>
  <si>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</si>
  <si>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</si>
  <si>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</si>
  <si>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</si>
  <si>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</si>
  <si>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</si>
  <si>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</si>
  <si>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</si>
  <si>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</si>
  <si>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</si>
  <si>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</si>
  <si>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</si>
  <si>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</si>
  <si>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</si>
  <si>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</si>
  <si>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</si>
  <si>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</si>
  <si>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</si>
  <si>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</si>
  <si>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</si>
  <si>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</si>
  <si>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 và lạm phát cơ bản tháng 2 năm 2024</t>
  </si>
  <si>
    <t>Tháng 2 năm 2024 so với:</t>
  </si>
  <si>
    <t>Bình quân 2 tháng</t>
  </si>
  <si>
    <t>Kỳ gốc</t>
  </si>
  <si>
    <t>Tháng 2</t>
  </si>
  <si>
    <t>Tháng 12</t>
  </si>
  <si>
    <t>Tháng 1</t>
  </si>
  <si>
    <t xml:space="preserve"> năm 2024 so với</t>
  </si>
  <si>
    <t>(2019)</t>
  </si>
  <si>
    <t>cùng kỳ năm 2023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</si>
  <si>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</si>
  <si>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</si>
  <si>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</si>
  <si>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</si>
  <si>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</si>
  <si>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</si>
  <si>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</si>
  <si>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</si>
  <si>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</si>
  <si>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</si>
  <si>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</si>
  <si>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</si>
  <si>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</si>
  <si>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</si>
  <si>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</si>
  <si>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</si>
  <si>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</si>
  <si>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</si>
  <si>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</si>
  <si>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</si>
  <si>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</si>
  <si>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17. Vận tải hành khách</t>
  </si>
  <si>
    <t xml:space="preserve">     </t>
  </si>
  <si>
    <t>Tháng 02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</si>
  <si>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</si>
  <si>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</si>
  <si>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</si>
  <si>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</si>
  <si>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</si>
  <si>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</si>
  <si>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</si>
  <si>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</si>
  <si>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</si>
  <si>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</si>
  <si>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</si>
  <si>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</si>
  <si>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</si>
  <si>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</si>
  <si>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</si>
  <si>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</si>
  <si>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</si>
  <si>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</si>
  <si>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</si>
  <si>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</si>
  <si>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</si>
  <si>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</si>
  <si>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</si>
  <si>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</si>
  <si>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</si>
  <si>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</si>
  <si>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</si>
  <si>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</si>
  <si>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</si>
  <si>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</si>
  <si>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</si>
  <si>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</si>
  <si>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</si>
  <si>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Đức</t>
  </si>
  <si>
    <t>Tây Ban Nha</t>
  </si>
  <si>
    <t>Hà Lan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</si>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</sst>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9">
    <numFmt numFmtId="176" formatCode="#,##0.0;\-#,##0.0"/>
    <numFmt numFmtId="177" formatCode="_(* #,##0_);_(* \(#,##0\);_(* &quot;-&quot;??_);_(@_)"/>
    <numFmt numFmtId="178" formatCode="_-* #,##0.00_-;\-* #,##0.00_-;_-* &quot;-&quot;??_-;_-@_-"/>
    <numFmt numFmtId="43" formatCode="_(* #,##0.00_);_(* \(#,##0.00\);_(* &quot;-&quot;??_);_(@_)"/>
    <numFmt numFmtId="179" formatCode="_-* #,##0_-;\-* #,##0_-;_-* &quot;-&quot;_-;_-@_-"/>
    <numFmt numFmtId="180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0.0"/>
  </numFmts>
  <fonts count="96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sz val="9.5"/>
      <name val="Arial"/>
      <charset val="134"/>
    </font>
    <font>
      <sz val="9.5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0"/>
      <name val="Arial"/>
      <charset val="134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2"/>
      <color theme="1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b/>
      <sz val="13"/>
      <name val="Arial"/>
      <charset val="134"/>
    </font>
    <font>
      <sz val="12"/>
      <name val="Arial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b/>
      <sz val="9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sz val="9.5"/>
      <color theme="1"/>
      <name val="Arial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i/>
      <sz val="10"/>
      <name val="Arial"/>
      <charset val="134"/>
    </font>
    <font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sz val="10"/>
      <color rgb="FF000000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b/>
      <sz val="9.5"/>
      <color theme="1"/>
      <name val="Arial"/>
      <charset val="134"/>
    </font>
    <font>
      <b/>
      <i/>
      <sz val="9.5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11"/>
      <color theme="1"/>
      <name val="Arial"/>
      <charset val="134"/>
    </font>
    <font>
      <sz val="9"/>
      <color rgb="FF000000"/>
      <name val="Arial"/>
      <charset val="134"/>
    </font>
    <font>
      <sz val="14"/>
      <color indexed="8"/>
      <name val="Times New Roman"/>
      <charset val="134"/>
    </font>
    <font>
      <sz val="10"/>
      <color indexed="8"/>
      <name val="Times New Roman"/>
      <charset val="134"/>
    </font>
    <font>
      <sz val="9.5"/>
      <name val=".VnArial"/>
      <charset val="134"/>
    </font>
    <font>
      <b/>
      <sz val="10"/>
      <color indexed="8"/>
      <name val="Arial"/>
      <charset val="134"/>
    </font>
    <font>
      <sz val="8"/>
      <name val="Arial"/>
      <charset val="134"/>
    </font>
    <font>
      <sz val="9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0"/>
      <name val=".VnTime"/>
      <charset val="134"/>
    </font>
    <font>
      <sz val="11"/>
      <color rgb="FF006100"/>
      <name val="Calibri"/>
      <charset val="0"/>
      <scheme val="minor"/>
    </font>
    <font>
      <sz val="12"/>
      <name val="VNTime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indexed="8"/>
      <name val="Arial"/>
      <charset val="163"/>
    </font>
    <font>
      <sz val="10"/>
      <name val="MS Sans Serif"/>
      <charset val="134"/>
    </font>
    <font>
      <sz val="10"/>
      <name val="Arial"/>
      <charset val="163"/>
    </font>
    <font>
      <b/>
      <sz val="13"/>
      <color theme="3"/>
      <name val="Calibri"/>
      <charset val="134"/>
      <scheme val="minor"/>
    </font>
    <font>
      <sz val="10"/>
      <name val="BEAM-Time-T"/>
      <charset val="134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63"/>
      <scheme val="minor"/>
    </font>
    <font>
      <sz val="13"/>
      <name val=".VnTime"/>
      <charset val="134"/>
    </font>
    <font>
      <sz val="11"/>
      <color rgb="FF3F3F76"/>
      <name val="Calibri"/>
      <charset val="0"/>
      <scheme val="minor"/>
    </font>
    <font>
      <i/>
      <sz val="12"/>
      <name val="Arial"/>
      <charset val="134"/>
    </font>
    <font>
      <vertAlign val="superscript"/>
      <sz val="9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5">
    <xf numFmtId="0" fontId="0" fillId="0" borderId="0"/>
    <xf numFmtId="0" fontId="88" fillId="0" borderId="0"/>
    <xf numFmtId="0" fontId="12" fillId="0" borderId="0"/>
    <xf numFmtId="0" fontId="15" fillId="0" borderId="0"/>
    <xf numFmtId="0" fontId="26" fillId="0" borderId="0"/>
    <xf numFmtId="0" fontId="28" fillId="0" borderId="0"/>
    <xf numFmtId="0" fontId="67" fillId="24" borderId="0" applyNumberFormat="0" applyBorder="0" applyAlignment="0" applyProtection="0">
      <alignment vertical="center"/>
    </xf>
    <xf numFmtId="0" fontId="77" fillId="22" borderId="0" applyNumberFormat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/>
    <xf numFmtId="0" fontId="28" fillId="0" borderId="0"/>
    <xf numFmtId="0" fontId="67" fillId="5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/>
    <xf numFmtId="0" fontId="0" fillId="0" borderId="0"/>
    <xf numFmtId="0" fontId="28" fillId="0" borderId="0"/>
    <xf numFmtId="0" fontId="0" fillId="0" borderId="0"/>
    <xf numFmtId="0" fontId="0" fillId="0" borderId="0"/>
    <xf numFmtId="0" fontId="12" fillId="0" borderId="0"/>
    <xf numFmtId="0" fontId="86" fillId="0" borderId="0"/>
    <xf numFmtId="0" fontId="67" fillId="21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0" fillId="0" borderId="0"/>
    <xf numFmtId="0" fontId="15" fillId="0" borderId="0"/>
    <xf numFmtId="0" fontId="92" fillId="0" borderId="0"/>
    <xf numFmtId="0" fontId="76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15" fillId="0" borderId="0"/>
    <xf numFmtId="0" fontId="67" fillId="23" borderId="0" applyNumberFormat="0" applyBorder="0" applyAlignment="0" applyProtection="0">
      <alignment vertical="center"/>
    </xf>
    <xf numFmtId="0" fontId="15" fillId="0" borderId="0"/>
    <xf numFmtId="0" fontId="28" fillId="0" borderId="0"/>
    <xf numFmtId="0" fontId="15" fillId="0" borderId="0"/>
    <xf numFmtId="0" fontId="85" fillId="0" borderId="0"/>
    <xf numFmtId="0" fontId="15" fillId="0" borderId="0"/>
    <xf numFmtId="0" fontId="85" fillId="0" borderId="0"/>
    <xf numFmtId="0" fontId="85" fillId="0" borderId="0"/>
    <xf numFmtId="0" fontId="0" fillId="0" borderId="0"/>
    <xf numFmtId="0" fontId="32" fillId="0" borderId="0" applyAlignment="0">
      <alignment vertical="top" wrapText="1"/>
      <protection locked="0"/>
    </xf>
    <xf numFmtId="0" fontId="68" fillId="0" borderId="0"/>
    <xf numFmtId="0" fontId="15" fillId="0" borderId="0"/>
    <xf numFmtId="0" fontId="67" fillId="26" borderId="0" applyNumberFormat="0" applyBorder="0" applyAlignment="0" applyProtection="0">
      <alignment vertical="center"/>
    </xf>
    <xf numFmtId="0" fontId="85" fillId="0" borderId="0"/>
    <xf numFmtId="0" fontId="67" fillId="8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77" fillId="25" borderId="0" applyNumberFormat="0" applyBorder="0" applyAlignment="0" applyProtection="0">
      <alignment vertical="center"/>
    </xf>
    <xf numFmtId="0" fontId="91" fillId="0" borderId="0"/>
    <xf numFmtId="0" fontId="0" fillId="0" borderId="0"/>
    <xf numFmtId="0" fontId="67" fillId="19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68" fillId="0" borderId="0"/>
    <xf numFmtId="0" fontId="77" fillId="15" borderId="0" applyNumberFormat="0" applyBorder="0" applyAlignment="0" applyProtection="0">
      <alignment vertical="center"/>
    </xf>
    <xf numFmtId="0" fontId="15" fillId="0" borderId="0"/>
    <xf numFmtId="0" fontId="0" fillId="0" borderId="0"/>
    <xf numFmtId="0" fontId="84" fillId="0" borderId="0"/>
    <xf numFmtId="0" fontId="81" fillId="0" borderId="8" applyNumberFormat="0" applyFill="0" applyAlignment="0" applyProtection="0">
      <alignment vertical="center"/>
    </xf>
    <xf numFmtId="0" fontId="28" fillId="0" borderId="0"/>
    <xf numFmtId="0" fontId="80" fillId="0" borderId="0" applyNumberForma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87" fillId="0" borderId="4" applyNumberFormat="0" applyFill="0" applyAlignment="0" applyProtection="0">
      <alignment vertical="center"/>
    </xf>
    <xf numFmtId="0" fontId="15" fillId="0" borderId="0"/>
    <xf numFmtId="0" fontId="0" fillId="0" borderId="0"/>
    <xf numFmtId="0" fontId="0" fillId="0" borderId="0"/>
    <xf numFmtId="0" fontId="67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28" fillId="0" borderId="0"/>
    <xf numFmtId="0" fontId="26" fillId="0" borderId="0"/>
    <xf numFmtId="0" fontId="77" fillId="32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28" fillId="0" borderId="0"/>
    <xf numFmtId="0" fontId="78" fillId="10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28" fillId="0" borderId="0" applyFont="0" applyFill="0" applyBorder="0" applyAlignment="0" applyProtection="0"/>
    <xf numFmtId="0" fontId="82" fillId="0" borderId="9" applyNumberFormat="0" applyFill="0" applyAlignment="0" applyProtection="0">
      <alignment vertical="center"/>
    </xf>
    <xf numFmtId="0" fontId="89" fillId="7" borderId="11" applyNumberFormat="0" applyAlignment="0" applyProtection="0">
      <alignment vertical="center"/>
    </xf>
    <xf numFmtId="179" fontId="28" fillId="0" borderId="0" applyFont="0" applyFill="0" applyBorder="0" applyAlignment="0" applyProtection="0"/>
    <xf numFmtId="0" fontId="15" fillId="0" borderId="0"/>
    <xf numFmtId="44" fontId="0" fillId="0" borderId="0" applyFont="0" applyFill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93" fillId="31" borderId="6" applyNumberFormat="0" applyAlignment="0" applyProtection="0">
      <alignment vertical="center"/>
    </xf>
    <xf numFmtId="0" fontId="60" fillId="0" borderId="0"/>
    <xf numFmtId="9" fontId="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7" borderId="6" applyNumberFormat="0" applyAlignment="0" applyProtection="0">
      <alignment vertical="center"/>
    </xf>
    <xf numFmtId="0" fontId="28" fillId="0" borderId="0"/>
    <xf numFmtId="0" fontId="73" fillId="6" borderId="0" applyNumberFormat="0" applyBorder="0" applyAlignment="0" applyProtection="0">
      <alignment vertical="center"/>
    </xf>
    <xf numFmtId="0" fontId="72" fillId="0" borderId="0"/>
    <xf numFmtId="0" fontId="71" fillId="0" borderId="5" applyNumberFormat="0" applyFill="0" applyAlignment="0" applyProtection="0">
      <alignment vertical="center"/>
    </xf>
    <xf numFmtId="0" fontId="26" fillId="0" borderId="0"/>
    <xf numFmtId="0" fontId="74" fillId="0" borderId="0"/>
    <xf numFmtId="0" fontId="90" fillId="0" borderId="0" applyNumberFormat="0" applyFill="0" applyBorder="0" applyAlignment="0" applyProtection="0">
      <alignment vertical="center"/>
    </xf>
    <xf numFmtId="0" fontId="70" fillId="0" borderId="4" applyNumberFormat="0" applyFill="0" applyAlignment="0" applyProtection="0">
      <alignment vertical="center"/>
    </xf>
    <xf numFmtId="0" fontId="68" fillId="0" borderId="0"/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/>
    <xf numFmtId="43" fontId="0" fillId="0" borderId="0" applyFont="0" applyFill="0" applyBorder="0" applyAlignment="0" applyProtection="0"/>
    <xf numFmtId="0" fontId="79" fillId="13" borderId="7" applyNumberFormat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435">
    <xf numFmtId="0" fontId="0" fillId="0" borderId="0" xfId="0"/>
    <xf numFmtId="0" fontId="0" fillId="0" borderId="0" xfId="62"/>
    <xf numFmtId="0" fontId="1" fillId="0" borderId="0" xfId="96" applyFont="1"/>
    <xf numFmtId="0" fontId="2" fillId="0" borderId="0" xfId="96" applyFont="1"/>
    <xf numFmtId="0" fontId="3" fillId="0" borderId="0" xfId="96" applyFont="1"/>
    <xf numFmtId="0" fontId="4" fillId="0" borderId="0" xfId="96" applyFont="1"/>
    <xf numFmtId="0" fontId="4" fillId="0" borderId="0" xfId="96" applyFont="1" applyAlignment="1">
      <alignment horizontal="center"/>
    </xf>
    <xf numFmtId="0" fontId="4" fillId="0" borderId="1" xfId="96" applyFont="1" applyBorder="1" applyAlignment="1">
      <alignment horizontal="center"/>
    </xf>
    <xf numFmtId="0" fontId="4" fillId="0" borderId="2" xfId="96" applyFont="1" applyBorder="1" applyAlignment="1">
      <alignment vertical="center" wrapText="1"/>
    </xf>
    <xf numFmtId="0" fontId="4" fillId="0" borderId="0" xfId="15" applyFont="1" applyAlignment="1">
      <alignment horizontal="center" vertical="center" wrapText="1"/>
    </xf>
    <xf numFmtId="0" fontId="4" fillId="0" borderId="0" xfId="96" applyFont="1" applyAlignment="1">
      <alignment vertical="center" wrapText="1"/>
    </xf>
    <xf numFmtId="0" fontId="4" fillId="0" borderId="0" xfId="30" applyFont="1" applyAlignment="1">
      <alignment horizontal="center" vertical="center" wrapText="1"/>
    </xf>
    <xf numFmtId="0" fontId="4" fillId="0" borderId="1" xfId="30" applyFont="1" applyBorder="1" applyAlignment="1">
      <alignment horizontal="center" vertical="center" wrapText="1"/>
    </xf>
    <xf numFmtId="0" fontId="4" fillId="0" borderId="0" xfId="96" applyFont="1" applyAlignment="1">
      <alignment horizontal="center" vertical="top" wrapText="1"/>
    </xf>
    <xf numFmtId="0" fontId="5" fillId="0" borderId="0" xfId="33" applyFont="1"/>
    <xf numFmtId="1" fontId="5" fillId="0" borderId="0" xfId="62" applyNumberFormat="1" applyFont="1"/>
    <xf numFmtId="0" fontId="5" fillId="0" borderId="0" xfId="50" applyFont="1"/>
    <xf numFmtId="1" fontId="4" fillId="0" borderId="0" xfId="62" applyNumberFormat="1" applyFont="1"/>
    <xf numFmtId="0" fontId="4" fillId="0" borderId="0" xfId="33" applyFont="1" applyAlignment="1">
      <alignment horizontal="left" indent="1"/>
    </xf>
    <xf numFmtId="0" fontId="5" fillId="0" borderId="0" xfId="96" applyFont="1"/>
    <xf numFmtId="0" fontId="5" fillId="0" borderId="0" xfId="33" applyFont="1" applyAlignment="1">
      <alignment horizontal="left" indent="1"/>
    </xf>
    <xf numFmtId="0" fontId="4" fillId="0" borderId="0" xfId="33" applyFont="1" applyAlignment="1">
      <alignment horizontal="left" indent="2"/>
    </xf>
    <xf numFmtId="0" fontId="6" fillId="0" borderId="0" xfId="96" applyFont="1"/>
    <xf numFmtId="0" fontId="7" fillId="0" borderId="0" xfId="8" applyFont="1"/>
    <xf numFmtId="1" fontId="6" fillId="0" borderId="0" xfId="96" applyNumberFormat="1" applyFont="1"/>
    <xf numFmtId="0" fontId="8" fillId="0" borderId="0" xfId="96" applyFont="1" applyAlignment="1">
      <alignment horizontal="right"/>
    </xf>
    <xf numFmtId="0" fontId="4" fillId="0" borderId="2" xfId="15" applyFont="1" applyBorder="1" applyAlignment="1">
      <alignment horizontal="center" vertical="center" wrapText="1"/>
    </xf>
    <xf numFmtId="1" fontId="4" fillId="0" borderId="0" xfId="29" applyNumberFormat="1" applyFont="1" applyAlignment="1">
      <alignment horizontal="center" vertical="top" wrapText="1"/>
    </xf>
    <xf numFmtId="0" fontId="4" fillId="0" borderId="0" xfId="5" applyFont="1" applyAlignment="1">
      <alignment horizontal="center" vertical="top" wrapText="1"/>
    </xf>
    <xf numFmtId="181" fontId="5" fillId="0" borderId="0" xfId="62" applyNumberFormat="1" applyFont="1" applyAlignment="1">
      <alignment horizontal="right" indent="2"/>
    </xf>
    <xf numFmtId="1" fontId="9" fillId="0" borderId="0" xfId="96" applyNumberFormat="1" applyFont="1" applyAlignment="1">
      <alignment horizontal="right" indent="2"/>
    </xf>
    <xf numFmtId="181" fontId="4" fillId="0" borderId="0" xfId="62" applyNumberFormat="1" applyFont="1" applyAlignment="1">
      <alignment horizontal="right" indent="2"/>
    </xf>
    <xf numFmtId="1" fontId="10" fillId="0" borderId="0" xfId="96" applyNumberFormat="1" applyFont="1" applyAlignment="1">
      <alignment horizontal="right" indent="2"/>
    </xf>
    <xf numFmtId="0" fontId="7" fillId="0" borderId="0" xfId="15" applyFont="1"/>
    <xf numFmtId="181" fontId="0" fillId="0" borderId="0" xfId="62" applyNumberFormat="1"/>
    <xf numFmtId="0" fontId="11" fillId="0" borderId="0" xfId="96" applyFont="1"/>
    <xf numFmtId="0" fontId="12" fillId="0" borderId="0" xfId="2"/>
    <xf numFmtId="0" fontId="13" fillId="0" borderId="0" xfId="96" applyFont="1"/>
    <xf numFmtId="0" fontId="14" fillId="0" borderId="0" xfId="96" applyFont="1"/>
    <xf numFmtId="0" fontId="15" fillId="0" borderId="0" xfId="3"/>
    <xf numFmtId="0" fontId="16" fillId="0" borderId="0" xfId="88" applyFont="1"/>
    <xf numFmtId="0" fontId="17" fillId="0" borderId="0" xfId="96" applyFont="1"/>
    <xf numFmtId="0" fontId="18" fillId="0" borderId="0" xfId="96" applyFont="1" applyAlignment="1">
      <alignment horizontal="left"/>
    </xf>
    <xf numFmtId="0" fontId="15" fillId="0" borderId="0" xfId="96" applyFont="1" applyAlignment="1">
      <alignment horizontal="center"/>
    </xf>
    <xf numFmtId="0" fontId="15" fillId="0" borderId="2" xfId="96" applyFont="1" applyBorder="1" applyAlignment="1">
      <alignment vertical="center" wrapText="1"/>
    </xf>
    <xf numFmtId="0" fontId="19" fillId="0" borderId="2" xfId="15" applyFont="1" applyBorder="1" applyAlignment="1">
      <alignment horizontal="center" vertical="center" wrapText="1"/>
    </xf>
    <xf numFmtId="0" fontId="15" fillId="0" borderId="0" xfId="96" applyFont="1" applyAlignment="1">
      <alignment vertical="center" wrapText="1"/>
    </xf>
    <xf numFmtId="0" fontId="19" fillId="0" borderId="0" xfId="15" applyFont="1" applyAlignment="1">
      <alignment horizontal="center" vertical="center" wrapText="1"/>
    </xf>
    <xf numFmtId="0" fontId="20" fillId="0" borderId="0" xfId="30" applyFont="1" applyAlignment="1">
      <alignment horizontal="center" vertical="center" wrapText="1"/>
    </xf>
    <xf numFmtId="0" fontId="20" fillId="0" borderId="1" xfId="30" applyFont="1" applyBorder="1" applyAlignment="1">
      <alignment horizontal="center" vertical="center" wrapText="1"/>
    </xf>
    <xf numFmtId="0" fontId="20" fillId="0" borderId="0" xfId="96" applyFont="1" applyAlignment="1">
      <alignment horizontal="center" vertical="top" wrapText="1"/>
    </xf>
    <xf numFmtId="1" fontId="20" fillId="0" borderId="0" xfId="29" applyNumberFormat="1" applyFont="1" applyAlignment="1">
      <alignment horizontal="center" vertical="top" wrapText="1"/>
    </xf>
    <xf numFmtId="0" fontId="21" fillId="0" borderId="0" xfId="41" applyFont="1" applyAlignment="1">
      <alignment horizontal="left"/>
    </xf>
    <xf numFmtId="181" fontId="22" fillId="2" borderId="0" xfId="13" applyNumberFormat="1" applyFont="1" applyFill="1"/>
    <xf numFmtId="181" fontId="22" fillId="2" borderId="0" xfId="13" applyNumberFormat="1" applyFont="1" applyFill="1" applyAlignment="1">
      <alignment horizontal="right" indent="2"/>
    </xf>
    <xf numFmtId="0" fontId="23" fillId="0" borderId="0" xfId="41" applyFont="1"/>
    <xf numFmtId="0" fontId="15" fillId="0" borderId="0" xfId="41" applyFont="1" applyAlignment="1">
      <alignment horizontal="left" indent="1"/>
    </xf>
    <xf numFmtId="181" fontId="15" fillId="2" borderId="0" xfId="13" applyNumberFormat="1" applyFont="1" applyFill="1"/>
    <xf numFmtId="181" fontId="15" fillId="2" borderId="0" xfId="13" applyNumberFormat="1" applyFont="1" applyFill="1" applyAlignment="1">
      <alignment horizontal="right" indent="2"/>
    </xf>
    <xf numFmtId="181" fontId="15" fillId="0" borderId="0" xfId="13" applyNumberFormat="1" applyFont="1"/>
    <xf numFmtId="181" fontId="15" fillId="0" borderId="0" xfId="13" applyNumberFormat="1" applyFont="1" applyAlignment="1">
      <alignment horizontal="right" indent="2"/>
    </xf>
    <xf numFmtId="181" fontId="4" fillId="0" borderId="0" xfId="62" applyNumberFormat="1" applyFont="1"/>
    <xf numFmtId="0" fontId="24" fillId="0" borderId="0" xfId="96" applyFont="1"/>
    <xf numFmtId="0" fontId="25" fillId="0" borderId="0" xfId="96" applyFont="1"/>
    <xf numFmtId="0" fontId="23" fillId="0" borderId="0" xfId="96" applyFont="1" applyAlignment="1">
      <alignment horizontal="right"/>
    </xf>
    <xf numFmtId="0" fontId="20" fillId="0" borderId="0" xfId="5" applyFont="1" applyAlignment="1">
      <alignment horizontal="center" vertical="top" wrapText="1"/>
    </xf>
    <xf numFmtId="0" fontId="26" fillId="0" borderId="0" xfId="4"/>
    <xf numFmtId="0" fontId="27" fillId="0" borderId="0" xfId="96" applyFont="1" applyAlignment="1">
      <alignment horizontal="left"/>
    </xf>
    <xf numFmtId="0" fontId="15" fillId="0" borderId="0" xfId="96" applyFont="1"/>
    <xf numFmtId="0" fontId="28" fillId="0" borderId="0" xfId="88"/>
    <xf numFmtId="181" fontId="26" fillId="0" borderId="0" xfId="4" applyNumberFormat="1"/>
    <xf numFmtId="0" fontId="29" fillId="0" borderId="0" xfId="96" applyFont="1"/>
    <xf numFmtId="0" fontId="15" fillId="0" borderId="0" xfId="31"/>
    <xf numFmtId="0" fontId="30" fillId="0" borderId="0" xfId="52" applyFont="1"/>
    <xf numFmtId="0" fontId="27" fillId="0" borderId="0" xfId="90" applyFont="1" applyAlignment="1">
      <alignment horizontal="left"/>
    </xf>
    <xf numFmtId="0" fontId="31" fillId="0" borderId="0" xfId="90" applyFont="1"/>
    <xf numFmtId="0" fontId="15" fillId="0" borderId="0" xfId="90" applyFont="1"/>
    <xf numFmtId="0" fontId="31" fillId="0" borderId="2" xfId="90" applyFont="1" applyBorder="1"/>
    <xf numFmtId="0" fontId="15" fillId="0" borderId="2" xfId="90" applyFont="1" applyBorder="1"/>
    <xf numFmtId="0" fontId="20" fillId="0" borderId="3" xfId="90" applyFont="1" applyBorder="1" applyAlignment="1">
      <alignment horizontal="center" vertical="center"/>
    </xf>
    <xf numFmtId="0" fontId="20" fillId="0" borderId="0" xfId="90" applyFont="1" applyAlignment="1">
      <alignment horizontal="center" vertical="center"/>
    </xf>
    <xf numFmtId="0" fontId="20" fillId="0" borderId="1" xfId="90" applyFont="1" applyBorder="1" applyAlignment="1">
      <alignment horizontal="center" vertical="center"/>
    </xf>
    <xf numFmtId="0" fontId="28" fillId="0" borderId="0" xfId="90" applyFont="1"/>
    <xf numFmtId="0" fontId="32" fillId="0" borderId="0" xfId="90" applyFont="1"/>
    <xf numFmtId="0" fontId="9" fillId="0" borderId="0" xfId="90" applyFont="1" applyAlignment="1">
      <alignment horizontal="left"/>
    </xf>
    <xf numFmtId="2" fontId="22" fillId="0" borderId="0" xfId="14" applyNumberFormat="1" applyFont="1"/>
    <xf numFmtId="0" fontId="10" fillId="0" borderId="0" xfId="90" applyFont="1"/>
    <xf numFmtId="2" fontId="15" fillId="0" borderId="0" xfId="52" applyNumberFormat="1"/>
    <xf numFmtId="0" fontId="33" fillId="0" borderId="0" xfId="90" applyFont="1"/>
    <xf numFmtId="2" fontId="15" fillId="0" borderId="0" xfId="14" applyNumberFormat="1" applyFont="1"/>
    <xf numFmtId="181" fontId="9" fillId="0" borderId="0" xfId="90" applyNumberFormat="1" applyFont="1" applyAlignment="1">
      <alignment horizontal="center"/>
    </xf>
    <xf numFmtId="2" fontId="22" fillId="0" borderId="0" xfId="52" applyNumberFormat="1" applyFont="1"/>
    <xf numFmtId="0" fontId="10" fillId="0" borderId="0" xfId="52" applyFont="1"/>
    <xf numFmtId="0" fontId="15" fillId="0" borderId="0" xfId="52"/>
    <xf numFmtId="0" fontId="31" fillId="0" borderId="0" xfId="52" applyFont="1"/>
    <xf numFmtId="0" fontId="23" fillId="0" borderId="0" xfId="90" applyFont="1" applyAlignment="1">
      <alignment horizontal="right"/>
    </xf>
    <xf numFmtId="0" fontId="20" fillId="0" borderId="2" xfId="90" applyFont="1" applyBorder="1" applyAlignment="1">
      <alignment horizontal="center" vertical="center"/>
    </xf>
    <xf numFmtId="0" fontId="32" fillId="0" borderId="0" xfId="90" applyFont="1" applyAlignment="1">
      <alignment horizontal="center"/>
    </xf>
    <xf numFmtId="2" fontId="22" fillId="0" borderId="0" xfId="14" applyNumberFormat="1" applyFont="1" applyAlignment="1">
      <alignment horizontal="right" indent="1"/>
    </xf>
    <xf numFmtId="2" fontId="22" fillId="0" borderId="0" xfId="14" applyNumberFormat="1" applyFont="1" applyAlignment="1">
      <alignment horizontal="right" indent="2"/>
    </xf>
    <xf numFmtId="2" fontId="15" fillId="0" borderId="0" xfId="52" applyNumberFormat="1" applyAlignment="1">
      <alignment horizontal="right" indent="1"/>
    </xf>
    <xf numFmtId="2" fontId="15" fillId="0" borderId="0" xfId="52" applyNumberFormat="1" applyAlignment="1">
      <alignment horizontal="right" indent="2"/>
    </xf>
    <xf numFmtId="2" fontId="15" fillId="0" borderId="0" xfId="14" applyNumberFormat="1" applyFont="1" applyAlignment="1">
      <alignment horizontal="right" indent="1"/>
    </xf>
    <xf numFmtId="2" fontId="15" fillId="0" borderId="0" xfId="14" applyNumberFormat="1" applyFont="1" applyAlignment="1">
      <alignment horizontal="right" indent="2"/>
    </xf>
    <xf numFmtId="2" fontId="22" fillId="0" borderId="0" xfId="52" applyNumberFormat="1" applyFont="1" applyAlignment="1">
      <alignment horizontal="right" indent="1"/>
    </xf>
    <xf numFmtId="0" fontId="15" fillId="0" borderId="0" xfId="52" applyAlignment="1">
      <alignment horizontal="right" indent="1"/>
    </xf>
    <xf numFmtId="2" fontId="15" fillId="0" borderId="0" xfId="31" applyNumberFormat="1"/>
    <xf numFmtId="0" fontId="34" fillId="0" borderId="0" xfId="10" applyFont="1"/>
    <xf numFmtId="0" fontId="35" fillId="0" borderId="0" xfId="10" applyFont="1"/>
    <xf numFmtId="0" fontId="31" fillId="0" borderId="0" xfId="10" applyFont="1"/>
    <xf numFmtId="0" fontId="31" fillId="0" borderId="0" xfId="79" applyFont="1"/>
    <xf numFmtId="1" fontId="30" fillId="0" borderId="0" xfId="10" applyNumberFormat="1" applyFont="1"/>
    <xf numFmtId="1" fontId="36" fillId="0" borderId="0" xfId="10" applyNumberFormat="1" applyFont="1" applyAlignment="1">
      <alignment horizontal="center"/>
    </xf>
    <xf numFmtId="0" fontId="20" fillId="0" borderId="0" xfId="79" applyFont="1"/>
    <xf numFmtId="0" fontId="20" fillId="0" borderId="0" xfId="10" applyFont="1"/>
    <xf numFmtId="0" fontId="34" fillId="0" borderId="2" xfId="10" applyFont="1" applyBorder="1"/>
    <xf numFmtId="0" fontId="20" fillId="0" borderId="2" xfId="79" applyFont="1" applyBorder="1" applyAlignment="1">
      <alignment horizontal="center"/>
    </xf>
    <xf numFmtId="0" fontId="19" fillId="0" borderId="2" xfId="45" applyFont="1" applyBorder="1" applyAlignment="1">
      <alignment horizontal="center" wrapText="1"/>
    </xf>
    <xf numFmtId="0" fontId="20" fillId="0" borderId="0" xfId="79" applyFont="1" applyAlignment="1">
      <alignment horizontal="center"/>
    </xf>
    <xf numFmtId="0" fontId="19" fillId="0" borderId="0" xfId="45" applyFont="1" applyAlignment="1">
      <alignment horizontal="center" wrapText="1"/>
    </xf>
    <xf numFmtId="0" fontId="19" fillId="0" borderId="1" xfId="45" applyFont="1" applyBorder="1" applyAlignment="1">
      <alignment horizontal="center" wrapText="1"/>
    </xf>
    <xf numFmtId="1" fontId="20" fillId="0" borderId="1" xfId="79" applyNumberFormat="1" applyFont="1" applyBorder="1" applyAlignment="1">
      <alignment horizontal="center"/>
    </xf>
    <xf numFmtId="181" fontId="20" fillId="0" borderId="0" xfId="10" applyNumberFormat="1" applyFont="1"/>
    <xf numFmtId="49" fontId="37" fillId="0" borderId="0" xfId="12" applyNumberFormat="1" applyFont="1" applyFill="1" applyBorder="1" applyAlignment="1"/>
    <xf numFmtId="1" fontId="20" fillId="0" borderId="0" xfId="39" applyNumberFormat="1" applyFont="1"/>
    <xf numFmtId="1" fontId="37" fillId="0" borderId="0" xfId="39" applyNumberFormat="1" applyFont="1"/>
    <xf numFmtId="49" fontId="37" fillId="0" borderId="0" xfId="79" applyNumberFormat="1" applyFont="1" applyAlignment="1">
      <alignment horizontal="left"/>
    </xf>
    <xf numFmtId="0" fontId="37" fillId="0" borderId="0" xfId="79" applyFont="1"/>
    <xf numFmtId="0" fontId="15" fillId="0" borderId="0" xfId="79" applyAlignment="1">
      <alignment horizontal="left"/>
    </xf>
    <xf numFmtId="0" fontId="38" fillId="0" borderId="2" xfId="79" applyFont="1" applyBorder="1"/>
    <xf numFmtId="0" fontId="39" fillId="0" borderId="0" xfId="79" applyFont="1"/>
    <xf numFmtId="0" fontId="10" fillId="0" borderId="0" xfId="10" applyFont="1"/>
    <xf numFmtId="0" fontId="10" fillId="0" borderId="0" xfId="79" applyFont="1"/>
    <xf numFmtId="0" fontId="40" fillId="0" borderId="1" xfId="10" applyFont="1" applyBorder="1"/>
    <xf numFmtId="181" fontId="20" fillId="0" borderId="1" xfId="79" applyNumberFormat="1" applyFont="1" applyBorder="1" applyAlignment="1">
      <alignment horizontal="center"/>
    </xf>
    <xf numFmtId="0" fontId="20" fillId="0" borderId="1" xfId="10" applyFont="1" applyBorder="1"/>
    <xf numFmtId="181" fontId="20" fillId="0" borderId="1" xfId="79" applyNumberFormat="1" applyFont="1" applyBorder="1" applyAlignment="1">
      <alignment horizontal="center" vertical="center"/>
    </xf>
    <xf numFmtId="1" fontId="20" fillId="0" borderId="1" xfId="79" applyNumberFormat="1" applyFont="1" applyBorder="1" applyAlignment="1">
      <alignment horizontal="center" vertical="center"/>
    </xf>
    <xf numFmtId="1" fontId="20" fillId="0" borderId="1" xfId="10" applyNumberFormat="1" applyFont="1" applyBorder="1" applyAlignment="1">
      <alignment horizontal="center"/>
    </xf>
    <xf numFmtId="181" fontId="37" fillId="0" borderId="0" xfId="39" applyNumberFormat="1" applyFont="1"/>
    <xf numFmtId="181" fontId="20" fillId="0" borderId="0" xfId="39" applyNumberFormat="1" applyFont="1"/>
    <xf numFmtId="181" fontId="20" fillId="0" borderId="0" xfId="39" applyNumberFormat="1" applyFont="1" applyAlignment="1">
      <alignment horizontal="right"/>
    </xf>
    <xf numFmtId="0" fontId="40" fillId="0" borderId="1" xfId="10" applyFont="1" applyBorder="1" applyAlignment="1">
      <alignment horizontal="right"/>
    </xf>
    <xf numFmtId="1" fontId="16" fillId="0" borderId="0" xfId="29" applyNumberFormat="1" applyFont="1"/>
    <xf numFmtId="1" fontId="31" fillId="0" borderId="0" xfId="29" applyNumberFormat="1" applyFont="1"/>
    <xf numFmtId="181" fontId="34" fillId="0" borderId="0" xfId="10" applyNumberFormat="1" applyFont="1"/>
    <xf numFmtId="1" fontId="41" fillId="0" borderId="0" xfId="29" applyNumberFormat="1" applyFont="1"/>
    <xf numFmtId="0" fontId="36" fillId="0" borderId="0" xfId="10" applyFont="1"/>
    <xf numFmtId="0" fontId="34" fillId="0" borderId="0" xfId="79" applyFont="1"/>
    <xf numFmtId="0" fontId="42" fillId="0" borderId="0" xfId="79" applyFont="1" applyAlignment="1">
      <alignment horizontal="center" wrapText="1"/>
    </xf>
    <xf numFmtId="49" fontId="37" fillId="0" borderId="0" xfId="78" applyNumberFormat="1" applyFont="1" applyFill="1" applyBorder="1" applyAlignment="1"/>
    <xf numFmtId="0" fontId="37" fillId="0" borderId="0" xfId="10" applyFont="1"/>
    <xf numFmtId="1" fontId="37" fillId="0" borderId="0" xfId="10" applyNumberFormat="1" applyFont="1"/>
    <xf numFmtId="49" fontId="20" fillId="0" borderId="0" xfId="79" applyNumberFormat="1" applyFont="1" applyAlignment="1">
      <alignment horizontal="left"/>
    </xf>
    <xf numFmtId="1" fontId="20" fillId="0" borderId="0" xfId="10" applyNumberFormat="1" applyFont="1"/>
    <xf numFmtId="0" fontId="20" fillId="0" borderId="0" xfId="79" applyFont="1" applyAlignment="1">
      <alignment horizontal="left"/>
    </xf>
    <xf numFmtId="0" fontId="15" fillId="0" borderId="0" xfId="79" applyAlignment="1">
      <alignment horizontal="left" wrapText="1"/>
    </xf>
    <xf numFmtId="0" fontId="15" fillId="0" borderId="0" xfId="39"/>
    <xf numFmtId="181" fontId="37" fillId="0" borderId="0" xfId="10" applyNumberFormat="1" applyFont="1"/>
    <xf numFmtId="1" fontId="36" fillId="0" borderId="0" xfId="10" applyNumberFormat="1" applyFont="1"/>
    <xf numFmtId="0" fontId="22" fillId="0" borderId="0" xfId="5" applyFont="1"/>
    <xf numFmtId="0" fontId="23" fillId="0" borderId="0" xfId="5" applyFont="1"/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horizontal="center"/>
    </xf>
    <xf numFmtId="0" fontId="15" fillId="0" borderId="1" xfId="5" applyFont="1" applyBorder="1"/>
    <xf numFmtId="0" fontId="26" fillId="0" borderId="0" xfId="92"/>
    <xf numFmtId="0" fontId="43" fillId="0" borderId="2" xfId="4" applyFont="1" applyBorder="1" applyAlignment="1">
      <alignment horizontal="center" vertical="center" wrapText="1"/>
    </xf>
    <xf numFmtId="0" fontId="43" fillId="0" borderId="0" xfId="4" applyFont="1" applyAlignment="1">
      <alignment horizontal="center" vertical="center" wrapText="1"/>
    </xf>
    <xf numFmtId="0" fontId="43" fillId="0" borderId="1" xfId="4" applyFont="1" applyBorder="1" applyAlignment="1">
      <alignment horizontal="center" vertical="center" wrapText="1"/>
    </xf>
    <xf numFmtId="0" fontId="26" fillId="0" borderId="1" xfId="4" applyBorder="1" applyAlignment="1">
      <alignment wrapText="1"/>
    </xf>
    <xf numFmtId="0" fontId="26" fillId="0" borderId="0" xfId="4" applyAlignment="1">
      <alignment wrapText="1"/>
    </xf>
    <xf numFmtId="1" fontId="22" fillId="0" borderId="0" xfId="5" applyNumberFormat="1" applyFont="1"/>
    <xf numFmtId="0" fontId="15" fillId="0" borderId="0" xfId="5" applyFont="1" applyAlignment="1">
      <alignment horizontal="left" indent="1"/>
    </xf>
    <xf numFmtId="1" fontId="15" fillId="0" borderId="0" xfId="5" applyNumberFormat="1" applyFont="1"/>
    <xf numFmtId="181" fontId="15" fillId="0" borderId="0" xfId="5" applyNumberFormat="1" applyFont="1"/>
    <xf numFmtId="0" fontId="15" fillId="0" borderId="0" xfId="56" applyFont="1"/>
    <xf numFmtId="181" fontId="15" fillId="0" borderId="0" xfId="56" applyNumberFormat="1" applyFont="1"/>
    <xf numFmtId="0" fontId="31" fillId="0" borderId="0" xfId="5" applyFont="1"/>
    <xf numFmtId="0" fontId="23" fillId="0" borderId="0" xfId="5" applyFont="1" applyAlignment="1">
      <alignment horizontal="right"/>
    </xf>
    <xf numFmtId="0" fontId="10" fillId="0" borderId="2" xfId="56" applyFont="1" applyBorder="1" applyAlignment="1">
      <alignment horizontal="center" vertical="center" wrapText="1"/>
    </xf>
    <xf numFmtId="0" fontId="10" fillId="0" borderId="0" xfId="56" applyFont="1" applyAlignment="1">
      <alignment horizontal="center" vertical="center" wrapText="1"/>
    </xf>
    <xf numFmtId="0" fontId="10" fillId="0" borderId="0" xfId="65" applyFont="1" applyAlignment="1">
      <alignment horizontal="center" vertical="center" wrapText="1"/>
    </xf>
    <xf numFmtId="181" fontId="10" fillId="0" borderId="0" xfId="5" applyNumberFormat="1" applyFont="1" applyAlignment="1">
      <alignment horizontal="center" vertical="center"/>
    </xf>
    <xf numFmtId="181" fontId="10" fillId="0" borderId="1" xfId="5" applyNumberFormat="1" applyFont="1" applyBorder="1" applyAlignment="1">
      <alignment horizontal="center" vertical="center"/>
    </xf>
    <xf numFmtId="181" fontId="22" fillId="0" borderId="0" xfId="5" applyNumberFormat="1" applyFont="1" applyAlignment="1">
      <alignment horizontal="right" indent="1"/>
    </xf>
    <xf numFmtId="181" fontId="22" fillId="0" borderId="0" xfId="5" applyNumberFormat="1" applyFont="1"/>
    <xf numFmtId="181" fontId="15" fillId="0" borderId="0" xfId="5" applyNumberFormat="1" applyFont="1" applyAlignment="1">
      <alignment horizontal="right" indent="1"/>
    </xf>
    <xf numFmtId="0" fontId="28" fillId="0" borderId="0" xfId="26"/>
    <xf numFmtId="0" fontId="16" fillId="0" borderId="0" xfId="26" applyFont="1" applyAlignment="1">
      <alignment horizontal="left"/>
    </xf>
    <xf numFmtId="0" fontId="31" fillId="0" borderId="0" xfId="26" applyFont="1" applyAlignment="1">
      <alignment horizontal="left"/>
    </xf>
    <xf numFmtId="0" fontId="31" fillId="0" borderId="0" xfId="26" applyFont="1" applyAlignment="1">
      <alignment horizontal="center"/>
    </xf>
    <xf numFmtId="0" fontId="31" fillId="0" borderId="0" xfId="26" applyFont="1"/>
    <xf numFmtId="0" fontId="32" fillId="0" borderId="0" xfId="26" applyFont="1"/>
    <xf numFmtId="0" fontId="32" fillId="0" borderId="0" xfId="26" applyFont="1" applyAlignment="1">
      <alignment horizontal="center"/>
    </xf>
    <xf numFmtId="0" fontId="32" fillId="0" borderId="2" xfId="26" applyFont="1" applyBorder="1"/>
    <xf numFmtId="0" fontId="32" fillId="0" borderId="2" xfId="26" applyFont="1" applyBorder="1" applyAlignment="1">
      <alignment vertical="center"/>
    </xf>
    <xf numFmtId="0" fontId="15" fillId="0" borderId="2" xfId="26" applyFont="1" applyBorder="1" applyAlignment="1">
      <alignment horizontal="center" vertical="center"/>
    </xf>
    <xf numFmtId="0" fontId="32" fillId="0" borderId="0" xfId="26" applyFont="1" applyAlignment="1">
      <alignment vertical="center"/>
    </xf>
    <xf numFmtId="0" fontId="15" fillId="0" borderId="1" xfId="26" applyFont="1" applyBorder="1" applyAlignment="1">
      <alignment horizontal="center" vertical="center"/>
    </xf>
    <xf numFmtId="0" fontId="22" fillId="0" borderId="0" xfId="26" applyFont="1"/>
    <xf numFmtId="0" fontId="15" fillId="0" borderId="0" xfId="22"/>
    <xf numFmtId="1" fontId="22" fillId="0" borderId="0" xfId="26" applyNumberFormat="1" applyFont="1" applyAlignment="1">
      <alignment horizontal="right" indent="3"/>
    </xf>
    <xf numFmtId="181" fontId="22" fillId="0" borderId="0" xfId="26" applyNumberFormat="1" applyFont="1" applyAlignment="1">
      <alignment horizontal="right" indent="2"/>
    </xf>
    <xf numFmtId="1" fontId="15" fillId="0" borderId="0" xfId="26" applyNumberFormat="1" applyFont="1" applyAlignment="1">
      <alignment horizontal="right" indent="3"/>
    </xf>
    <xf numFmtId="0" fontId="0" fillId="0" borderId="0" xfId="21" applyAlignment="1">
      <alignment horizontal="right" indent="2"/>
    </xf>
    <xf numFmtId="181" fontId="15" fillId="0" borderId="0" xfId="26" applyNumberFormat="1" applyFont="1" applyAlignment="1">
      <alignment horizontal="right" indent="2"/>
    </xf>
    <xf numFmtId="0" fontId="15" fillId="0" borderId="0" xfId="75" applyFont="1" applyAlignment="1">
      <alignment horizontal="right" indent="3"/>
    </xf>
    <xf numFmtId="177" fontId="44" fillId="0" borderId="0" xfId="75" applyNumberFormat="1" applyFont="1" applyAlignment="1">
      <alignment horizontal="center"/>
    </xf>
    <xf numFmtId="177" fontId="23" fillId="0" borderId="0" xfId="75" applyNumberFormat="1" applyFont="1" applyAlignment="1">
      <alignment horizontal="right" indent="3"/>
    </xf>
    <xf numFmtId="181" fontId="23" fillId="0" borderId="0" xfId="75" applyNumberFormat="1" applyFont="1" applyAlignment="1">
      <alignment horizontal="right" indent="2"/>
    </xf>
    <xf numFmtId="0" fontId="15" fillId="0" borderId="0" xfId="26" applyFont="1"/>
    <xf numFmtId="0" fontId="23" fillId="0" borderId="0" xfId="26" applyFont="1" applyAlignment="1">
      <alignment horizontal="right"/>
    </xf>
    <xf numFmtId="43" fontId="11" fillId="0" borderId="0" xfId="101" applyFont="1" applyFill="1" applyBorder="1" applyAlignment="1">
      <alignment vertical="center"/>
    </xf>
    <xf numFmtId="0" fontId="28" fillId="0" borderId="0" xfId="25"/>
    <xf numFmtId="0" fontId="16" fillId="0" borderId="0" xfId="35" applyFont="1" applyAlignment="1">
      <alignment horizontal="left"/>
    </xf>
    <xf numFmtId="0" fontId="30" fillId="0" borderId="0" xfId="34" applyFont="1"/>
    <xf numFmtId="0" fontId="20" fillId="0" borderId="0" xfId="25" applyFont="1"/>
    <xf numFmtId="0" fontId="15" fillId="0" borderId="2" xfId="25" applyFont="1" applyBorder="1"/>
    <xf numFmtId="0" fontId="20" fillId="0" borderId="2" xfId="25" applyFont="1" applyBorder="1" applyAlignment="1">
      <alignment horizontal="center" vertical="center" wrapText="1"/>
    </xf>
    <xf numFmtId="0" fontId="15" fillId="0" borderId="0" xfId="25" applyFont="1"/>
    <xf numFmtId="0" fontId="20" fillId="0" borderId="0" xfId="25" applyFont="1" applyAlignment="1">
      <alignment horizontal="center" vertical="center" wrapText="1"/>
    </xf>
    <xf numFmtId="0" fontId="20" fillId="0" borderId="1" xfId="25" applyFont="1" applyBorder="1" applyAlignment="1">
      <alignment horizontal="center" vertical="center" wrapText="1"/>
    </xf>
    <xf numFmtId="0" fontId="22" fillId="0" borderId="0" xfId="93" applyFont="1" applyAlignment="1">
      <alignment horizontal="left"/>
    </xf>
    <xf numFmtId="0" fontId="22" fillId="0" borderId="0" xfId="93" applyFont="1"/>
    <xf numFmtId="1" fontId="22" fillId="0" borderId="0" xfId="27" applyNumberFormat="1" applyFont="1" applyAlignment="1">
      <alignment horizontal="right" indent="1"/>
    </xf>
    <xf numFmtId="0" fontId="15" fillId="0" borderId="0" xfId="93" applyFont="1"/>
    <xf numFmtId="0" fontId="23" fillId="0" borderId="0" xfId="93" applyFont="1" applyAlignment="1">
      <alignment horizontal="left"/>
    </xf>
    <xf numFmtId="1" fontId="45" fillId="0" borderId="0" xfId="27" applyNumberFormat="1" applyFont="1" applyAlignment="1">
      <alignment horizontal="right" indent="1"/>
    </xf>
    <xf numFmtId="0" fontId="46" fillId="0" borderId="0" xfId="93" applyFont="1"/>
    <xf numFmtId="0" fontId="15" fillId="0" borderId="0" xfId="93" applyFont="1" applyAlignment="1">
      <alignment horizontal="left" indent="1"/>
    </xf>
    <xf numFmtId="1" fontId="47" fillId="0" borderId="0" xfId="27" applyNumberFormat="1" applyFont="1" applyAlignment="1">
      <alignment horizontal="right" indent="1"/>
    </xf>
    <xf numFmtId="1" fontId="15" fillId="0" borderId="0" xfId="27" applyNumberFormat="1" applyAlignment="1">
      <alignment horizontal="right" indent="1"/>
    </xf>
    <xf numFmtId="1" fontId="15" fillId="0" borderId="0" xfId="25" applyNumberFormat="1" applyFont="1" applyAlignment="1">
      <alignment horizontal="right" indent="1"/>
    </xf>
    <xf numFmtId="0" fontId="15" fillId="0" borderId="0" xfId="1" applyFont="1" applyAlignment="1">
      <alignment horizontal="left" indent="1"/>
    </xf>
    <xf numFmtId="0" fontId="23" fillId="0" borderId="0" xfId="93" applyFont="1"/>
    <xf numFmtId="181" fontId="15" fillId="0" borderId="0" xfId="25" applyNumberFormat="1" applyFont="1" applyAlignment="1">
      <alignment horizontal="right" indent="1"/>
    </xf>
    <xf numFmtId="0" fontId="15" fillId="0" borderId="0" xfId="71" applyFont="1"/>
    <xf numFmtId="0" fontId="15" fillId="0" borderId="0" xfId="71" applyFont="1" applyAlignment="1">
      <alignment horizontal="left" indent="1"/>
    </xf>
    <xf numFmtId="0" fontId="23" fillId="0" borderId="1" xfId="25" applyFont="1" applyBorder="1" applyAlignment="1">
      <alignment horizontal="right"/>
    </xf>
    <xf numFmtId="181" fontId="22" fillId="0" borderId="0" xfId="27" applyNumberFormat="1" applyFont="1" applyAlignment="1">
      <alignment horizontal="right" indent="2"/>
    </xf>
    <xf numFmtId="181" fontId="45" fillId="0" borderId="0" xfId="27" applyNumberFormat="1" applyFont="1" applyAlignment="1">
      <alignment horizontal="right" indent="2"/>
    </xf>
    <xf numFmtId="181" fontId="28" fillId="0" borderId="0" xfId="25" applyNumberFormat="1"/>
    <xf numFmtId="181" fontId="47" fillId="0" borderId="0" xfId="27" applyNumberFormat="1" applyFont="1" applyAlignment="1">
      <alignment horizontal="right" indent="2"/>
    </xf>
    <xf numFmtId="181" fontId="15" fillId="0" borderId="0" xfId="27" applyNumberFormat="1" applyAlignment="1">
      <alignment horizontal="right" indent="2"/>
    </xf>
    <xf numFmtId="181" fontId="15" fillId="0" borderId="0" xfId="25" applyNumberFormat="1" applyFont="1" applyAlignment="1">
      <alignment horizontal="right" indent="2"/>
    </xf>
    <xf numFmtId="0" fontId="32" fillId="0" borderId="0" xfId="25" applyFont="1"/>
    <xf numFmtId="0" fontId="2" fillId="0" borderId="0" xfId="16" applyFont="1"/>
    <xf numFmtId="0" fontId="19" fillId="0" borderId="0" xfId="16" applyFont="1"/>
    <xf numFmtId="0" fontId="48" fillId="0" borderId="0" xfId="16" applyFont="1"/>
    <xf numFmtId="0" fontId="49" fillId="0" borderId="0" xfId="16" applyFont="1"/>
    <xf numFmtId="0" fontId="4" fillId="0" borderId="0" xfId="16" applyFont="1"/>
    <xf numFmtId="0" fontId="1" fillId="0" borderId="0" xfId="53" applyFont="1"/>
    <xf numFmtId="0" fontId="2" fillId="0" borderId="0" xfId="53" applyFont="1"/>
    <xf numFmtId="0" fontId="4" fillId="0" borderId="0" xfId="53" applyFont="1"/>
    <xf numFmtId="0" fontId="19" fillId="0" borderId="0" xfId="53" applyFont="1"/>
    <xf numFmtId="0" fontId="45" fillId="0" borderId="0" xfId="53" applyFont="1" applyAlignment="1">
      <alignment horizontal="right"/>
    </xf>
    <xf numFmtId="0" fontId="49" fillId="0" borderId="0" xfId="16" applyFont="1" applyAlignment="1">
      <alignment horizontal="right"/>
    </xf>
    <xf numFmtId="0" fontId="50" fillId="0" borderId="2" xfId="53" applyFont="1" applyBorder="1" applyAlignment="1">
      <alignment horizontal="center" wrapText="1"/>
    </xf>
    <xf numFmtId="0" fontId="20" fillId="0" borderId="2" xfId="32" applyFont="1" applyBorder="1" applyAlignment="1">
      <alignment horizontal="center" vertical="center" wrapText="1"/>
    </xf>
    <xf numFmtId="0" fontId="50" fillId="0" borderId="0" xfId="53" applyFont="1" applyAlignment="1">
      <alignment horizontal="center" wrapText="1"/>
    </xf>
    <xf numFmtId="0" fontId="20" fillId="0" borderId="1" xfId="32" applyFont="1" applyBorder="1" applyAlignment="1">
      <alignment horizontal="center" vertical="center" wrapText="1"/>
    </xf>
    <xf numFmtId="0" fontId="20" fillId="0" borderId="0" xfId="32" applyFont="1" applyAlignment="1">
      <alignment horizontal="center" vertical="center"/>
    </xf>
    <xf numFmtId="0" fontId="22" fillId="0" borderId="0" xfId="30" applyFont="1"/>
    <xf numFmtId="0" fontId="5" fillId="0" borderId="0" xfId="53" applyFont="1" applyAlignment="1">
      <alignment horizontal="right" indent="1"/>
    </xf>
    <xf numFmtId="181" fontId="5" fillId="0" borderId="0" xfId="53" applyNumberFormat="1" applyFont="1" applyAlignment="1">
      <alignment horizontal="right" indent="6"/>
    </xf>
    <xf numFmtId="0" fontId="8" fillId="0" borderId="0" xfId="53" applyFont="1"/>
    <xf numFmtId="0" fontId="8" fillId="0" borderId="0" xfId="36" applyFont="1" applyAlignment="1">
      <alignment horizontal="right" indent="1"/>
    </xf>
    <xf numFmtId="0" fontId="8" fillId="0" borderId="0" xfId="53" applyFont="1" applyAlignment="1">
      <alignment horizontal="right" indent="1"/>
    </xf>
    <xf numFmtId="181" fontId="8" fillId="0" borderId="0" xfId="53" applyNumberFormat="1" applyFont="1" applyAlignment="1">
      <alignment horizontal="right" indent="6"/>
    </xf>
    <xf numFmtId="0" fontId="51" fillId="0" borderId="0" xfId="53" applyFont="1" applyAlignment="1">
      <alignment horizontal="left" wrapText="1" indent="1"/>
    </xf>
    <xf numFmtId="0" fontId="4" fillId="0" borderId="0" xfId="36" applyFont="1" applyAlignment="1">
      <alignment horizontal="right" indent="1"/>
    </xf>
    <xf numFmtId="0" fontId="4" fillId="0" borderId="0" xfId="53" applyFont="1" applyAlignment="1">
      <alignment horizontal="right" indent="1"/>
    </xf>
    <xf numFmtId="181" fontId="4" fillId="0" borderId="0" xfId="53" applyNumberFormat="1" applyFont="1" applyAlignment="1">
      <alignment horizontal="right" indent="6"/>
    </xf>
    <xf numFmtId="181" fontId="19" fillId="0" borderId="0" xfId="16" applyNumberFormat="1" applyFont="1"/>
    <xf numFmtId="181" fontId="52" fillId="0" borderId="0" xfId="16" applyNumberFormat="1" applyFont="1"/>
    <xf numFmtId="0" fontId="52" fillId="0" borderId="0" xfId="16" applyFont="1"/>
    <xf numFmtId="0" fontId="5" fillId="0" borderId="0" xfId="36" applyFont="1" applyAlignment="1">
      <alignment horizontal="right" indent="1"/>
    </xf>
    <xf numFmtId="181" fontId="5" fillId="0" borderId="0" xfId="53" applyNumberFormat="1" applyFont="1" applyAlignment="1">
      <alignment horizontal="center"/>
    </xf>
    <xf numFmtId="181" fontId="8" fillId="0" borderId="0" xfId="53" applyNumberFormat="1" applyFont="1" applyAlignment="1">
      <alignment horizontal="center"/>
    </xf>
    <xf numFmtId="181" fontId="4" fillId="0" borderId="0" xfId="53" applyNumberFormat="1" applyFont="1" applyAlignment="1">
      <alignment horizontal="center"/>
    </xf>
    <xf numFmtId="181" fontId="5" fillId="0" borderId="0" xfId="53" applyNumberFormat="1" applyFont="1" applyAlignment="1">
      <alignment horizontal="right" indent="4"/>
    </xf>
    <xf numFmtId="181" fontId="8" fillId="0" borderId="0" xfId="53" applyNumberFormat="1" applyFont="1" applyAlignment="1">
      <alignment horizontal="right" indent="4"/>
    </xf>
    <xf numFmtId="181" fontId="4" fillId="0" borderId="0" xfId="53" applyNumberFormat="1" applyFont="1" applyAlignment="1">
      <alignment horizontal="right" indent="4"/>
    </xf>
    <xf numFmtId="181" fontId="48" fillId="0" borderId="0" xfId="16" applyNumberFormat="1" applyFont="1"/>
    <xf numFmtId="0" fontId="53" fillId="0" borderId="0" xfId="53" applyFont="1"/>
    <xf numFmtId="0" fontId="20" fillId="0" borderId="2" xfId="32" applyFont="1" applyBorder="1" applyAlignment="1">
      <alignment horizontal="center" vertical="center"/>
    </xf>
    <xf numFmtId="0" fontId="20" fillId="0" borderId="1" xfId="32" applyFont="1" applyBorder="1" applyAlignment="1">
      <alignment horizontal="center" vertical="center"/>
    </xf>
    <xf numFmtId="0" fontId="20" fillId="0" borderId="0" xfId="32" applyFont="1" applyAlignment="1">
      <alignment horizontal="center" vertical="center" wrapText="1"/>
    </xf>
    <xf numFmtId="0" fontId="9" fillId="0" borderId="0" xfId="30" applyFont="1"/>
    <xf numFmtId="1" fontId="54" fillId="0" borderId="0" xfId="53" applyNumberFormat="1" applyFont="1"/>
    <xf numFmtId="0" fontId="55" fillId="0" borderId="0" xfId="16" applyFont="1"/>
    <xf numFmtId="0" fontId="55" fillId="0" borderId="0" xfId="53" applyFont="1"/>
    <xf numFmtId="1" fontId="55" fillId="0" borderId="0" xfId="53" applyNumberFormat="1" applyFont="1" applyAlignment="1">
      <alignment horizontal="right" wrapText="1"/>
    </xf>
    <xf numFmtId="0" fontId="43" fillId="0" borderId="0" xfId="53" applyFont="1"/>
    <xf numFmtId="0" fontId="56" fillId="0" borderId="0" xfId="53" applyFont="1" applyAlignment="1">
      <alignment horizontal="left" wrapText="1" indent="1"/>
    </xf>
    <xf numFmtId="1" fontId="43" fillId="0" borderId="0" xfId="53" applyNumberFormat="1" applyFont="1" applyAlignment="1">
      <alignment horizontal="right" wrapText="1"/>
    </xf>
    <xf numFmtId="0" fontId="57" fillId="0" borderId="0" xfId="16" applyFont="1"/>
    <xf numFmtId="1" fontId="55" fillId="0" borderId="0" xfId="53" applyNumberFormat="1" applyFont="1"/>
    <xf numFmtId="181" fontId="54" fillId="0" borderId="0" xfId="53" applyNumberFormat="1" applyFont="1" applyAlignment="1">
      <alignment horizontal="right" wrapText="1"/>
    </xf>
    <xf numFmtId="181" fontId="55" fillId="0" borderId="0" xfId="53" applyNumberFormat="1" applyFont="1" applyAlignment="1">
      <alignment horizontal="right" wrapText="1"/>
    </xf>
    <xf numFmtId="1" fontId="43" fillId="0" borderId="0" xfId="53" applyNumberFormat="1" applyFont="1"/>
    <xf numFmtId="181" fontId="43" fillId="0" borderId="0" xfId="53" applyNumberFormat="1" applyFont="1" applyAlignment="1">
      <alignment horizontal="right" wrapText="1"/>
    </xf>
    <xf numFmtId="0" fontId="5" fillId="0" borderId="0" xfId="53" applyFont="1"/>
    <xf numFmtId="0" fontId="58" fillId="0" borderId="0" xfId="53" applyFont="1"/>
    <xf numFmtId="0" fontId="4" fillId="0" borderId="2" xfId="53" applyFont="1" applyBorder="1"/>
    <xf numFmtId="0" fontId="59" fillId="0" borderId="2" xfId="92" applyFont="1" applyBorder="1" applyAlignment="1">
      <alignment horizontal="center" vertical="center" wrapText="1"/>
    </xf>
    <xf numFmtId="0" fontId="59" fillId="0" borderId="0" xfId="92" applyFont="1" applyAlignment="1">
      <alignment horizontal="center" vertical="center" wrapText="1"/>
    </xf>
    <xf numFmtId="0" fontId="59" fillId="0" borderId="1" xfId="92" applyFont="1" applyBorder="1" applyAlignment="1">
      <alignment horizontal="center" vertical="center" wrapText="1"/>
    </xf>
    <xf numFmtId="0" fontId="4" fillId="0" borderId="0" xfId="16" applyFont="1" applyAlignment="1">
      <alignment horizontal="center" vertical="center" wrapText="1"/>
    </xf>
    <xf numFmtId="0" fontId="43" fillId="0" borderId="0" xfId="36" applyFont="1"/>
    <xf numFmtId="181" fontId="43" fillId="0" borderId="0" xfId="53" applyNumberFormat="1" applyFont="1"/>
    <xf numFmtId="181" fontId="43" fillId="0" borderId="0" xfId="36" applyNumberFormat="1" applyFont="1"/>
    <xf numFmtId="0" fontId="4" fillId="0" borderId="0" xfId="53" applyFont="1" applyAlignment="1">
      <alignment wrapText="1"/>
    </xf>
    <xf numFmtId="181" fontId="58" fillId="0" borderId="0" xfId="53" applyNumberFormat="1" applyFont="1"/>
    <xf numFmtId="0" fontId="52" fillId="0" borderId="0" xfId="16" applyFont="1" applyAlignment="1">
      <alignment horizontal="right"/>
    </xf>
    <xf numFmtId="181" fontId="43" fillId="0" borderId="0" xfId="53" applyNumberFormat="1" applyFont="1" applyAlignment="1">
      <alignment horizontal="right" indent="1"/>
    </xf>
    <xf numFmtId="181" fontId="43" fillId="0" borderId="0" xfId="36" applyNumberFormat="1" applyFont="1" applyAlignment="1">
      <alignment horizontal="center"/>
    </xf>
    <xf numFmtId="181" fontId="4" fillId="0" borderId="0" xfId="53" applyNumberFormat="1" applyFont="1"/>
    <xf numFmtId="1" fontId="4" fillId="0" borderId="0" xfId="53" applyNumberFormat="1" applyFont="1"/>
    <xf numFmtId="181" fontId="5" fillId="0" borderId="0" xfId="53" applyNumberFormat="1" applyFont="1"/>
    <xf numFmtId="0" fontId="20" fillId="0" borderId="0" xfId="38" applyFont="1"/>
    <xf numFmtId="0" fontId="12" fillId="0" borderId="0" xfId="17"/>
    <xf numFmtId="0" fontId="0" fillId="0" borderId="0" xfId="13"/>
    <xf numFmtId="0" fontId="16" fillId="0" borderId="0" xfId="38" applyFont="1"/>
    <xf numFmtId="0" fontId="16" fillId="0" borderId="0" xfId="38" applyFont="1" applyAlignment="1">
      <alignment wrapText="1"/>
    </xf>
    <xf numFmtId="0" fontId="16" fillId="0" borderId="0" xfId="38" applyFont="1" applyAlignment="1">
      <alignment horizontal="left" wrapText="1"/>
    </xf>
    <xf numFmtId="0" fontId="37" fillId="0" borderId="0" xfId="38" applyFont="1" applyAlignment="1">
      <alignment horizontal="left"/>
    </xf>
    <xf numFmtId="0" fontId="40" fillId="0" borderId="0" xfId="38" applyFont="1" applyAlignment="1">
      <alignment horizontal="right"/>
    </xf>
    <xf numFmtId="0" fontId="37" fillId="0" borderId="2" xfId="37" applyFont="1" applyBorder="1" applyAlignment="1">
      <alignment horizontal="center" vertical="center" wrapText="1"/>
      <protection locked="0"/>
    </xf>
    <xf numFmtId="0" fontId="20" fillId="0" borderId="2" xfId="37" applyFont="1" applyBorder="1" applyAlignment="1">
      <alignment horizontal="center" vertical="center" wrapText="1"/>
      <protection locked="0"/>
    </xf>
    <xf numFmtId="0" fontId="37" fillId="0" borderId="0" xfId="37" applyFont="1" applyAlignment="1">
      <alignment horizontal="center" vertical="center" wrapText="1"/>
      <protection locked="0"/>
    </xf>
    <xf numFmtId="58" fontId="20" fillId="0" borderId="0" xfId="37" applyNumberFormat="1" applyFont="1" applyAlignment="1">
      <alignment horizontal="center" vertical="center" wrapText="1"/>
      <protection locked="0"/>
    </xf>
    <xf numFmtId="0" fontId="20" fillId="0" borderId="1" xfId="37" applyFont="1" applyBorder="1" applyAlignment="1">
      <alignment horizontal="center" vertical="center" wrapText="1"/>
      <protection locked="0"/>
    </xf>
    <xf numFmtId="0" fontId="20" fillId="0" borderId="0" xfId="37" applyFont="1" applyAlignment="1">
      <alignment horizontal="center" vertical="center" wrapText="1"/>
      <protection locked="0"/>
    </xf>
    <xf numFmtId="0" fontId="5" fillId="0" borderId="0" xfId="13" applyFont="1"/>
    <xf numFmtId="181" fontId="5" fillId="0" borderId="0" xfId="13" applyNumberFormat="1" applyFont="1" applyAlignment="1">
      <alignment horizontal="right" indent="6"/>
    </xf>
    <xf numFmtId="0" fontId="4" fillId="0" borderId="0" xfId="13" applyFont="1" applyAlignment="1">
      <alignment horizontal="left" indent="2"/>
    </xf>
    <xf numFmtId="181" fontId="4" fillId="0" borderId="0" xfId="13" applyNumberFormat="1" applyFont="1" applyAlignment="1">
      <alignment horizontal="right" indent="6"/>
    </xf>
    <xf numFmtId="0" fontId="16" fillId="0" borderId="0" xfId="38" applyFont="1" applyAlignment="1">
      <alignment horizontal="left"/>
    </xf>
    <xf numFmtId="0" fontId="4" fillId="0" borderId="0" xfId="13" applyFont="1" applyAlignment="1">
      <alignment horizontal="left" indent="1"/>
    </xf>
    <xf numFmtId="176" fontId="4" fillId="0" borderId="0" xfId="13" applyNumberFormat="1" applyFont="1" applyAlignment="1" applyProtection="1">
      <alignment horizontal="right" indent="4"/>
      <protection locked="0"/>
    </xf>
    <xf numFmtId="0" fontId="17" fillId="0" borderId="0" xfId="38" applyFont="1"/>
    <xf numFmtId="0" fontId="60" fillId="0" borderId="0" xfId="84"/>
    <xf numFmtId="0" fontId="15" fillId="0" borderId="0" xfId="38" applyFont="1"/>
    <xf numFmtId="0" fontId="10" fillId="0" borderId="0" xfId="38" applyFont="1" applyAlignment="1">
      <alignment horizontal="center" vertical="center" wrapText="1"/>
    </xf>
    <xf numFmtId="0" fontId="40" fillId="0" borderId="0" xfId="38" applyFont="1" applyAlignment="1">
      <alignment horizontal="center" vertical="center" wrapText="1"/>
    </xf>
    <xf numFmtId="0" fontId="10" fillId="0" borderId="0" xfId="38" applyFont="1"/>
    <xf numFmtId="0" fontId="37" fillId="0" borderId="0" xfId="38" applyFont="1"/>
    <xf numFmtId="0" fontId="38" fillId="0" borderId="0" xfId="38" applyFont="1"/>
    <xf numFmtId="0" fontId="9" fillId="0" borderId="0" xfId="38" applyFont="1"/>
    <xf numFmtId="0" fontId="30" fillId="0" borderId="0" xfId="38" applyFont="1" applyAlignment="1">
      <alignment horizontal="left" wrapText="1"/>
    </xf>
    <xf numFmtId="0" fontId="37" fillId="0" borderId="0" xfId="38" applyFont="1" applyAlignment="1">
      <alignment wrapText="1"/>
    </xf>
    <xf numFmtId="0" fontId="22" fillId="0" borderId="2" xfId="37" applyFont="1" applyBorder="1" applyAlignment="1">
      <alignment horizontal="center" vertical="center" wrapText="1"/>
      <protection locked="0"/>
    </xf>
    <xf numFmtId="0" fontId="15" fillId="0" borderId="2" xfId="37" applyFont="1" applyBorder="1" applyAlignment="1">
      <alignment horizontal="center" vertical="center" wrapText="1"/>
      <protection locked="0"/>
    </xf>
    <xf numFmtId="0" fontId="22" fillId="0" borderId="0" xfId="37" applyFont="1" applyAlignment="1">
      <alignment horizontal="center" vertical="center" wrapText="1"/>
      <protection locked="0"/>
    </xf>
    <xf numFmtId="0" fontId="15" fillId="0" borderId="0" xfId="37" applyFont="1" applyAlignment="1">
      <alignment horizontal="center" vertical="center" wrapText="1"/>
      <protection locked="0"/>
    </xf>
    <xf numFmtId="58" fontId="15" fillId="0" borderId="0" xfId="37" applyNumberFormat="1" applyFont="1" applyAlignment="1">
      <alignment horizontal="center" vertical="center" wrapText="1"/>
      <protection locked="0"/>
    </xf>
    <xf numFmtId="0" fontId="15" fillId="0" borderId="1" xfId="37" applyFont="1" applyBorder="1" applyAlignment="1">
      <alignment horizontal="center" vertical="center" wrapText="1"/>
      <protection locked="0"/>
    </xf>
    <xf numFmtId="0" fontId="61" fillId="0" borderId="0" xfId="84" applyFont="1"/>
    <xf numFmtId="0" fontId="22" fillId="0" borderId="0" xfId="100" applyFont="1" applyAlignment="1">
      <alignment wrapText="1"/>
    </xf>
    <xf numFmtId="181" fontId="22" fillId="0" borderId="0" xfId="38" applyNumberFormat="1" applyFont="1" applyAlignment="1">
      <alignment horizontal="right" vertical="center" wrapText="1" indent="4"/>
    </xf>
    <xf numFmtId="0" fontId="22" fillId="0" borderId="0" xfId="23" applyFont="1" applyAlignment="1">
      <alignment horizontal="left"/>
    </xf>
    <xf numFmtId="0" fontId="47" fillId="0" borderId="0" xfId="54" applyFont="1" applyAlignment="1">
      <alignment horizontal="left" wrapText="1" indent="1"/>
    </xf>
    <xf numFmtId="181" fontId="15" fillId="0" borderId="0" xfId="38" applyNumberFormat="1" applyFont="1" applyAlignment="1">
      <alignment horizontal="right" vertical="center" wrapText="1" indent="4"/>
    </xf>
    <xf numFmtId="0" fontId="32" fillId="0" borderId="0" xfId="38" applyFont="1" applyAlignment="1">
      <alignment vertical="center" wrapText="1"/>
    </xf>
    <xf numFmtId="181" fontId="15" fillId="0" borderId="0" xfId="38" applyNumberFormat="1" applyFont="1" applyAlignment="1">
      <alignment horizontal="right" indent="4"/>
    </xf>
    <xf numFmtId="0" fontId="10" fillId="0" borderId="0" xfId="38" applyFont="1" applyAlignment="1">
      <alignment vertical="center" wrapText="1"/>
    </xf>
    <xf numFmtId="0" fontId="22" fillId="0" borderId="0" xfId="100" applyFont="1" applyAlignment="1">
      <alignment horizontal="left" wrapText="1"/>
    </xf>
    <xf numFmtId="181" fontId="22" fillId="0" borderId="0" xfId="38" applyNumberFormat="1" applyFont="1" applyAlignment="1">
      <alignment horizontal="right" indent="4"/>
    </xf>
    <xf numFmtId="0" fontId="62" fillId="0" borderId="0" xfId="38" applyFont="1" applyAlignment="1">
      <alignment vertical="center" wrapText="1"/>
    </xf>
    <xf numFmtId="0" fontId="63" fillId="0" borderId="0" xfId="54" applyFont="1" applyAlignment="1">
      <alignment horizontal="left" wrapText="1"/>
    </xf>
    <xf numFmtId="181" fontId="22" fillId="0" borderId="0" xfId="38" applyNumberFormat="1" applyFont="1" applyAlignment="1">
      <alignment horizontal="right" vertical="center" indent="4"/>
    </xf>
    <xf numFmtId="0" fontId="37" fillId="0" borderId="0" xfId="38" applyFont="1" applyAlignment="1">
      <alignment horizontal="center" vertical="center" wrapText="1"/>
    </xf>
    <xf numFmtId="0" fontId="31" fillId="0" borderId="0" xfId="23" applyFont="1"/>
    <xf numFmtId="0" fontId="31" fillId="0" borderId="0" xfId="23" applyFont="1" applyAlignment="1">
      <alignment horizontal="center"/>
    </xf>
    <xf numFmtId="0" fontId="16" fillId="0" borderId="0" xfId="32" applyFont="1" applyAlignment="1">
      <alignment horizontal="left"/>
    </xf>
    <xf numFmtId="0" fontId="15" fillId="0" borderId="0" xfId="32" applyFont="1" applyAlignment="1">
      <alignment horizontal="center"/>
    </xf>
    <xf numFmtId="0" fontId="15" fillId="0" borderId="0" xfId="32" applyFont="1"/>
    <xf numFmtId="0" fontId="16" fillId="0" borderId="0" xfId="71" applyFont="1" applyAlignment="1">
      <alignment horizontal="left"/>
    </xf>
    <xf numFmtId="0" fontId="15" fillId="0" borderId="0" xfId="23" applyFont="1"/>
    <xf numFmtId="0" fontId="15" fillId="0" borderId="0" xfId="32" applyFont="1" applyAlignment="1">
      <alignment horizontal="centerContinuous"/>
    </xf>
    <xf numFmtId="0" fontId="15" fillId="0" borderId="2" xfId="32" applyFont="1" applyBorder="1" applyAlignment="1">
      <alignment horizontal="centerContinuous"/>
    </xf>
    <xf numFmtId="0" fontId="64" fillId="0" borderId="1" xfId="32" applyFont="1" applyBorder="1" applyAlignment="1">
      <alignment horizontal="center" vertical="center"/>
    </xf>
    <xf numFmtId="0" fontId="64" fillId="0" borderId="0" xfId="32" applyFont="1" applyAlignment="1">
      <alignment horizontal="center" vertical="center"/>
    </xf>
    <xf numFmtId="0" fontId="20" fillId="0" borderId="0" xfId="100" applyFont="1" applyAlignment="1">
      <alignment horizontal="left"/>
    </xf>
    <xf numFmtId="0" fontId="20" fillId="0" borderId="0" xfId="100" applyFont="1" applyAlignment="1">
      <alignment horizontal="center"/>
    </xf>
    <xf numFmtId="181" fontId="15" fillId="0" borderId="0" xfId="18" applyNumberFormat="1" applyFont="1" applyAlignment="1">
      <alignment horizontal="right" wrapText="1" indent="1"/>
    </xf>
    <xf numFmtId="0" fontId="20" fillId="0" borderId="0" xfId="100" applyFont="1"/>
    <xf numFmtId="0" fontId="20" fillId="0" borderId="0" xfId="100" applyFont="1" applyAlignment="1">
      <alignment horizontal="left" wrapText="1"/>
    </xf>
    <xf numFmtId="0" fontId="65" fillId="0" borderId="0" xfId="100" applyFont="1" applyAlignment="1">
      <alignment horizontal="left" wrapText="1"/>
    </xf>
    <xf numFmtId="0" fontId="4" fillId="0" borderId="0" xfId="66" applyFont="1"/>
    <xf numFmtId="0" fontId="4" fillId="0" borderId="0" xfId="66" applyFont="1" applyAlignment="1">
      <alignment horizontal="center"/>
    </xf>
    <xf numFmtId="0" fontId="0" fillId="0" borderId="0" xfId="61"/>
    <xf numFmtId="0" fontId="20" fillId="0" borderId="0" xfId="23" applyFont="1" applyAlignment="1">
      <alignment horizontal="center" vertical="center"/>
    </xf>
    <xf numFmtId="181" fontId="31" fillId="0" borderId="0" xfId="23" applyNumberFormat="1" applyFont="1"/>
    <xf numFmtId="181" fontId="4" fillId="0" borderId="0" xfId="66" applyNumberFormat="1" applyFont="1"/>
    <xf numFmtId="0" fontId="20" fillId="0" borderId="0" xfId="100" applyFont="1" applyAlignment="1">
      <alignment horizontal="center" vertical="center" wrapText="1"/>
    </xf>
    <xf numFmtId="0" fontId="40" fillId="0" borderId="0" xfId="100" applyFont="1" applyAlignment="1">
      <alignment horizontal="center" vertical="center" wrapText="1"/>
    </xf>
    <xf numFmtId="0" fontId="37" fillId="0" borderId="0" xfId="100" applyFont="1"/>
    <xf numFmtId="0" fontId="38" fillId="0" borderId="0" xfId="100" applyFont="1"/>
    <xf numFmtId="0" fontId="16" fillId="0" borderId="0" xfId="100" applyFont="1"/>
    <xf numFmtId="0" fontId="16" fillId="0" borderId="0" xfId="100" applyFont="1" applyAlignment="1">
      <alignment wrapText="1"/>
    </xf>
    <xf numFmtId="0" fontId="37" fillId="0" borderId="0" xfId="100" applyFont="1" applyAlignment="1">
      <alignment horizontal="left"/>
    </xf>
    <xf numFmtId="0" fontId="0" fillId="0" borderId="0" xfId="46"/>
    <xf numFmtId="0" fontId="20" fillId="0" borderId="0" xfId="100" applyFont="1" applyAlignment="1">
      <alignment horizontal="right"/>
    </xf>
    <xf numFmtId="0" fontId="37" fillId="0" borderId="2" xfId="100" applyFont="1" applyBorder="1" applyAlignment="1">
      <alignment vertical="center" wrapText="1"/>
    </xf>
    <xf numFmtId="0" fontId="20" fillId="0" borderId="2" xfId="100" applyFont="1" applyBorder="1" applyAlignment="1">
      <alignment horizontal="center" vertical="center" wrapText="1"/>
    </xf>
    <xf numFmtId="0" fontId="37" fillId="0" borderId="0" xfId="100" applyFont="1" applyAlignment="1">
      <alignment vertical="center" wrapText="1"/>
    </xf>
    <xf numFmtId="0" fontId="20" fillId="0" borderId="1" xfId="100" applyFont="1" applyBorder="1" applyAlignment="1">
      <alignment horizontal="center" vertical="center" wrapText="1"/>
    </xf>
    <xf numFmtId="181" fontId="4" fillId="0" borderId="0" xfId="60" applyNumberFormat="1" applyFont="1" applyAlignment="1">
      <alignment horizontal="right" vertical="center" wrapText="1"/>
    </xf>
    <xf numFmtId="0" fontId="21" fillId="0" borderId="0" xfId="100" applyFont="1" applyAlignment="1">
      <alignment wrapText="1"/>
    </xf>
    <xf numFmtId="181" fontId="22" fillId="0" borderId="0" xfId="60" applyNumberFormat="1" applyFont="1" applyAlignment="1">
      <alignment horizontal="right" vertical="center" wrapText="1" indent="1"/>
    </xf>
    <xf numFmtId="0" fontId="47" fillId="0" borderId="0" xfId="54" applyFont="1" applyAlignment="1">
      <alignment horizontal="left" wrapText="1"/>
    </xf>
    <xf numFmtId="181" fontId="15" fillId="0" borderId="0" xfId="60" applyNumberFormat="1" applyAlignment="1">
      <alignment horizontal="right" vertical="center" wrapText="1" indent="1"/>
    </xf>
    <xf numFmtId="181" fontId="15" fillId="0" borderId="0" xfId="60" applyNumberFormat="1" applyAlignment="1">
      <alignment horizontal="right" vertical="center" indent="1"/>
    </xf>
    <xf numFmtId="181" fontId="22" fillId="0" borderId="0" xfId="60" applyNumberFormat="1" applyFont="1" applyAlignment="1">
      <alignment horizontal="right" indent="1"/>
    </xf>
    <xf numFmtId="181" fontId="22" fillId="0" borderId="0" xfId="60" applyNumberFormat="1" applyFont="1" applyAlignment="1">
      <alignment horizontal="right" vertical="center" indent="1"/>
    </xf>
    <xf numFmtId="181" fontId="15" fillId="0" borderId="0" xfId="60" applyNumberFormat="1" applyAlignment="1">
      <alignment horizontal="right" indent="1"/>
    </xf>
    <xf numFmtId="0" fontId="40" fillId="0" borderId="0" xfId="100" applyFont="1" applyAlignment="1">
      <alignment horizontal="right"/>
    </xf>
    <xf numFmtId="181" fontId="20" fillId="0" borderId="0" xfId="100" applyNumberFormat="1" applyFont="1" applyAlignment="1">
      <alignment horizontal="center" vertical="center" wrapText="1"/>
    </xf>
    <xf numFmtId="0" fontId="37" fillId="0" borderId="0" xfId="100" applyFont="1" applyAlignment="1">
      <alignment horizontal="center" vertical="center" wrapText="1"/>
    </xf>
    <xf numFmtId="0" fontId="30" fillId="0" borderId="0" xfId="22" applyFont="1"/>
    <xf numFmtId="0" fontId="17" fillId="0" borderId="0" xfId="22" applyFont="1"/>
    <xf numFmtId="0" fontId="15" fillId="0" borderId="2" xfId="22" applyBorder="1"/>
    <xf numFmtId="0" fontId="15" fillId="0" borderId="3" xfId="22" applyBorder="1" applyAlignment="1">
      <alignment horizontal="center" vertical="center" wrapText="1"/>
    </xf>
    <xf numFmtId="0" fontId="22" fillId="0" borderId="0" xfId="22" applyFont="1"/>
    <xf numFmtId="181" fontId="22" fillId="0" borderId="0" xfId="22" applyNumberFormat="1" applyFont="1" applyAlignment="1">
      <alignment horizontal="right" indent="3"/>
    </xf>
    <xf numFmtId="181" fontId="15" fillId="0" borderId="0" xfId="22" applyNumberFormat="1" applyAlignment="1">
      <alignment horizontal="right" indent="3"/>
    </xf>
    <xf numFmtId="0" fontId="22" fillId="0" borderId="0" xfId="22" applyFont="1" applyAlignment="1">
      <alignment horizontal="left" wrapText="1"/>
    </xf>
    <xf numFmtId="0" fontId="15" fillId="0" borderId="0" xfId="22" applyAlignment="1">
      <alignment horizontal="right" indent="3"/>
    </xf>
    <xf numFmtId="0" fontId="23" fillId="0" borderId="0" xfId="22" applyFont="1" applyAlignment="1">
      <alignment horizontal="right"/>
    </xf>
    <xf numFmtId="181" fontId="22" fillId="0" borderId="0" xfId="22" applyNumberFormat="1" applyFont="1" applyAlignment="1">
      <alignment horizontal="right" indent="4"/>
    </xf>
    <xf numFmtId="181" fontId="15" fillId="0" borderId="0" xfId="22" applyNumberFormat="1"/>
    <xf numFmtId="181" fontId="15" fillId="0" borderId="0" xfId="22" applyNumberFormat="1" applyAlignment="1">
      <alignment horizontal="right" indent="4"/>
    </xf>
    <xf numFmtId="0" fontId="20" fillId="0" borderId="2" xfId="32" applyFont="1" applyBorder="1" applyAlignment="1" quotePrefix="1">
      <alignment horizontal="center" vertical="center"/>
    </xf>
    <xf numFmtId="0" fontId="20" fillId="0" borderId="0" xfId="32" applyFont="1" applyAlignment="1" quotePrefix="1">
      <alignment horizontal="center" vertical="center"/>
    </xf>
    <xf numFmtId="58" fontId="15" fillId="0" borderId="0" xfId="37" applyNumberFormat="1" applyFont="1" applyAlignment="1" quotePrefix="1">
      <alignment horizontal="center" vertical="center" wrapText="1"/>
      <protection locked="0"/>
    </xf>
    <xf numFmtId="0" fontId="20" fillId="0" borderId="1" xfId="32" applyFont="1" applyBorder="1" applyAlignment="1" quotePrefix="1">
      <alignment horizontal="center" vertical="center"/>
    </xf>
    <xf numFmtId="0" fontId="20" fillId="0" borderId="2" xfId="25" applyFont="1" applyBorder="1" applyAlignment="1" quotePrefix="1">
      <alignment horizontal="center" vertical="center" wrapText="1"/>
    </xf>
    <xf numFmtId="0" fontId="20" fillId="0" borderId="1" xfId="90" applyFont="1" applyBorder="1" applyAlignment="1" quotePrefix="1">
      <alignment horizontal="center" vertical="center"/>
    </xf>
  </cellXfs>
  <cellStyles count="105">
    <cellStyle name="Normal" xfId="0" builtinId="0"/>
    <cellStyle name="Normal 7 4 2" xfId="1"/>
    <cellStyle name="Normal 2 7 2" xfId="2"/>
    <cellStyle name="Normal - Style1 3" xfId="3"/>
    <cellStyle name="Normal 156" xfId="4"/>
    <cellStyle name="Normal_08tmt3" xfId="5"/>
    <cellStyle name="Accent3" xfId="6" builtinId="37"/>
    <cellStyle name="40% - Accent3" xfId="7" builtinId="39"/>
    <cellStyle name="Normal 3 2 2 2 2 3" xfId="8"/>
    <cellStyle name="Comma 2" xfId="9"/>
    <cellStyle name="Normal_08-12TM" xfId="10"/>
    <cellStyle name="60% - Accent5" xfId="11" builtinId="48"/>
    <cellStyle name="Comma_Bieu 012011 2 3" xfId="12"/>
    <cellStyle name="Normal 10 2 2 2 2" xfId="13"/>
    <cellStyle name="Normal_Book2" xfId="14"/>
    <cellStyle name="Normal 10 2 2 2 3" xfId="15"/>
    <cellStyle name="Normal 10 4 2 2" xfId="16"/>
    <cellStyle name="Normal 11 4" xfId="17"/>
    <cellStyle name="Normal 15" xfId="18"/>
    <cellStyle name="Accent4" xfId="19" builtinId="41"/>
    <cellStyle name="40% - Accent4" xfId="20" builtinId="43"/>
    <cellStyle name="Normal 153 2 2" xfId="21"/>
    <cellStyle name="Normal 2 13 2" xfId="22"/>
    <cellStyle name="Normal_03&amp;04CN 2" xfId="23"/>
    <cellStyle name="Title" xfId="24" builtinId="15"/>
    <cellStyle name="Normal_05XD 2" xfId="25"/>
    <cellStyle name="Normal_06DTNN 2" xfId="26"/>
    <cellStyle name="Normal_Dau tu 2" xfId="27"/>
    <cellStyle name="60% - Accent4" xfId="28" builtinId="44"/>
    <cellStyle name="Normal_nhanh sap xep lai 2 2" xfId="29"/>
    <cellStyle name="Normal_solieu gdp 2 2" xfId="30"/>
    <cellStyle name="Normal 154 2" xfId="31"/>
    <cellStyle name="Normal_SPT3-96" xfId="32"/>
    <cellStyle name="Normal_07Dulich11 2" xfId="33"/>
    <cellStyle name="Normal_SPT3-96_Bieu 012011 2" xfId="34"/>
    <cellStyle name="Normal_SPT3-96_Bieudautu_Dautu(6-2011)" xfId="35"/>
    <cellStyle name="Normal 10 2 2 2 4 2" xfId="36"/>
    <cellStyle name="Normal_Tieu thu-Ton kho thang 7.2012 (dieu chinh)" xfId="37"/>
    <cellStyle name="Normal_Xl0000107" xfId="38"/>
    <cellStyle name="Normal_Xl0000203" xfId="39"/>
    <cellStyle name="60% - Accent6" xfId="40" builtinId="52"/>
    <cellStyle name="Normal_SPT3-96_Van tai12.2010 2" xfId="41"/>
    <cellStyle name="60% - Accent1" xfId="42" builtinId="32"/>
    <cellStyle name="Accent6" xfId="43" builtinId="49"/>
    <cellStyle name="40% - Accent6" xfId="44" builtinId="51"/>
    <cellStyle name="Normal 157 2" xfId="45"/>
    <cellStyle name="Normal 159 3" xfId="46"/>
    <cellStyle name="Accent5" xfId="47" builtinId="45"/>
    <cellStyle name="40% - Accent5" xfId="48" builtinId="47"/>
    <cellStyle name="20% - Accent5" xfId="49" builtinId="46"/>
    <cellStyle name="Normal_Xl0000008" xfId="50"/>
    <cellStyle name="20% - Accent2" xfId="51" builtinId="34"/>
    <cellStyle name="Normal_Xl0000163" xfId="52"/>
    <cellStyle name="Normal 10 2 2 2 4" xfId="53"/>
    <cellStyle name="Normal_Sheet1" xfId="54"/>
    <cellStyle name="Linked Cell" xfId="55" builtinId="24"/>
    <cellStyle name="Normal_08tmt3_VT- TM Diep" xfId="56"/>
    <cellStyle name="Warning Text" xfId="57" builtinId="11"/>
    <cellStyle name="60% - Accent2" xfId="58" builtinId="36"/>
    <cellStyle name="Heading 2" xfId="59" builtinId="17"/>
    <cellStyle name="Normal 12 3 3" xfId="60"/>
    <cellStyle name="Normal 160 3" xfId="61"/>
    <cellStyle name="Normal 3 2 2 2 2" xfId="62"/>
    <cellStyle name="Accent2" xfId="63" builtinId="33"/>
    <cellStyle name="40% - Accent2" xfId="64" builtinId="35"/>
    <cellStyle name="Normal_08tmt3 2" xfId="65"/>
    <cellStyle name="Normal 155 2" xfId="66"/>
    <cellStyle name="20% - Accent6" xfId="67" builtinId="50"/>
    <cellStyle name="Accent1" xfId="68" builtinId="29"/>
    <cellStyle name="40% - Accent1" xfId="69" builtinId="31"/>
    <cellStyle name="20% - Accent1" xfId="70" builtinId="30"/>
    <cellStyle name="Normal_05XD_Dautu(6-2011) 2" xfId="71"/>
    <cellStyle name="Neutral" xfId="72" builtinId="28"/>
    <cellStyle name="Bad" xfId="73" builtinId="27"/>
    <cellStyle name="20% - Accent4" xfId="74" builtinId="42"/>
    <cellStyle name="Comma 3 2 5 4 2" xfId="75"/>
    <cellStyle name="Total" xfId="76" builtinId="25"/>
    <cellStyle name="Output" xfId="77" builtinId="21"/>
    <cellStyle name="Comma_Bieu 012011" xfId="78"/>
    <cellStyle name="Normal_nhanh sap xep lai 3" xfId="79"/>
    <cellStyle name="Currency" xfId="80" builtinId="4"/>
    <cellStyle name="20% - Accent3" xfId="81" builtinId="38"/>
    <cellStyle name="Note" xfId="82" builtinId="10"/>
    <cellStyle name="Input" xfId="83" builtinId="20"/>
    <cellStyle name="Normal_Xl0000143" xfId="84"/>
    <cellStyle name="Percent" xfId="85" builtinId="5"/>
    <cellStyle name="Heading 4" xfId="86" builtinId="19"/>
    <cellStyle name="Calculation" xfId="87" builtinId="22"/>
    <cellStyle name="Normal_07VT 2" xfId="88"/>
    <cellStyle name="Good" xfId="89" builtinId="26"/>
    <cellStyle name="Normal_07gia" xfId="90"/>
    <cellStyle name="Heading 3" xfId="91" builtinId="18"/>
    <cellStyle name="Normal 2 16 2" xfId="92"/>
    <cellStyle name="Normal_Gui Vu TH-Bao cao nhanh VDT 2006" xfId="93"/>
    <cellStyle name="CExplanatory Text" xfId="94" builtinId="53"/>
    <cellStyle name="Heading 1" xfId="95" builtinId="16"/>
    <cellStyle name="Normal_Xl0000156" xfId="96"/>
    <cellStyle name="Comma [0]" xfId="97" builtinId="6"/>
    <cellStyle name="Currency [0]" xfId="98" builtinId="7"/>
    <cellStyle name="Followed Hyperlink" xfId="99" builtinId="9"/>
    <cellStyle name="Normal_Xl0000141" xfId="100"/>
    <cellStyle name="Comma" xfId="101" builtinId="3"/>
    <cellStyle name="Check Cell" xfId="102" builtinId="23"/>
    <cellStyle name="60% - Accent3" xfId="103" builtinId="40"/>
    <cellStyle name="Hyperlink" xfId="10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Cong ban 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t"/>
      <sheetName val="CV den"/>
      <sheetName val="Cong ban "/>
      <sheetName val="I_x0005_"/>
      <sheetName val="QUY IV _x0005_"/>
      <sheetName val="&#13;â_x0005_"/>
      <sheetName val="co_x0005_"/>
      <sheetName val="IBASE"/>
      <sheetName val="chieuday"/>
      <sheetName val="CC@S03"/>
      <sheetName val="TK42ı"/>
      <sheetName val="tÿ-01"/>
      <sheetName val="SoCaiT"/>
      <sheetName val="⁋㌱Ա"/>
      <sheetName val="[PNT-P3.xls][PNT-P3.xls]C/c t)e"/>
      <sheetName val="[PNT-P3.xls][PNT-P3.xls]C4ulu/n"/>
      <sheetName val="7 THAI NGUYEN"/>
      <sheetName val="gia԰"/>
      <sheetName val="Np mai 280"/>
      <sheetName val=""/>
      <sheetName val="M pc_x0006_"/>
      <sheetName val="_x000f_"/>
      <sheetName val="&#13;âOŽ"/>
      <sheetName val="_x000c_"/>
      <sheetName val="&#10;âO"/>
      <sheetName val="_x000c_"/>
      <sheetName val="&#10;âO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J(Priv.Cap)"/>
      <sheetName val="Old Table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"/>
      <sheetName val="TH dat 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Figure 6 NPV"/>
      <sheetName val=""/>
      <sheetName val="Bia"/>
      <sheetName val="Soqu_x0005_"/>
      <sheetName val="thong ke"/>
      <sheetName val="NS"/>
      <sheetName val="DMT"/>
      <sheetName val="Năm"/>
      <sheetName val="Thời gian"/>
      <sheetName val="Tỉ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  <sheetData sheetId="1714" refreshError="1"/>
      <sheetData sheetId="1715" refreshError="1"/>
      <sheetData sheetId="171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2.7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H25" sqref="H25"/>
    </sheetView>
  </sheetViews>
  <sheetFormatPr defaultColWidth="9.10833333333333" defaultRowHeight="12.75" outlineLevelCol="5"/>
  <cols>
    <col min="1" max="1" width="5.44166666666667" style="201" customWidth="1"/>
    <col min="2" max="2" width="27.1083333333333" style="201" customWidth="1"/>
    <col min="3" max="3" width="17.5583333333333" style="201" customWidth="1"/>
    <col min="4" max="4" width="16.5583333333333" style="201" customWidth="1"/>
    <col min="5" max="5" width="18.5583333333333" style="201" customWidth="1"/>
    <col min="6" max="6" width="9.88333333333333" style="201" customWidth="1"/>
    <col min="7" max="16384" width="9.10833333333333" style="201"/>
  </cols>
  <sheetData>
    <row r="1" ht="20.1" customHeight="1" spans="1:2">
      <c r="A1" s="422" t="s">
        <v>0</v>
      </c>
      <c r="B1" s="423"/>
    </row>
    <row r="2" ht="20.1" customHeight="1" spans="1:2">
      <c r="A2" s="422"/>
      <c r="B2" s="423"/>
    </row>
    <row r="3" ht="20.1" customHeight="1" spans="5:5">
      <c r="E3" s="431" t="s">
        <v>1</v>
      </c>
    </row>
    <row r="4" ht="43.5" customHeight="1" spans="1:5">
      <c r="A4" s="424"/>
      <c r="B4" s="424"/>
      <c r="C4" s="425" t="s">
        <v>2</v>
      </c>
      <c r="D4" s="425" t="s">
        <v>3</v>
      </c>
      <c r="E4" s="425" t="s">
        <v>4</v>
      </c>
    </row>
    <row r="5" ht="20.1" customHeight="1"/>
    <row r="6" ht="20.1" customHeight="1" spans="1:6">
      <c r="A6" s="426" t="s">
        <v>5</v>
      </c>
      <c r="C6" s="427">
        <f>C7+C8</f>
        <v>2697.0201</v>
      </c>
      <c r="D6" s="427">
        <f>D7+D8</f>
        <v>2557.36789411</v>
      </c>
      <c r="E6" s="432">
        <f>D6/C6*100</f>
        <v>94.8219812714781</v>
      </c>
      <c r="F6" s="433"/>
    </row>
    <row r="7" ht="20.1" customHeight="1" spans="1:6">
      <c r="A7" s="426"/>
      <c r="B7" s="201" t="s">
        <v>6</v>
      </c>
      <c r="C7" s="428">
        <v>824.56154</v>
      </c>
      <c r="D7" s="428">
        <v>680.85693</v>
      </c>
      <c r="E7" s="434">
        <f t="shared" ref="E7:E15" si="0">D7/C7*100</f>
        <v>82.5719969912737</v>
      </c>
      <c r="F7" s="433"/>
    </row>
    <row r="8" ht="20.1" customHeight="1" spans="1:6">
      <c r="A8" s="426"/>
      <c r="B8" s="201" t="s">
        <v>7</v>
      </c>
      <c r="C8" s="428">
        <v>1872.45856</v>
      </c>
      <c r="D8" s="428">
        <v>1876.51096411</v>
      </c>
      <c r="E8" s="434">
        <f t="shared" si="0"/>
        <v>100.216421564491</v>
      </c>
      <c r="F8" s="433"/>
    </row>
    <row r="9" ht="30" customHeight="1" spans="1:6">
      <c r="A9" s="429" t="s">
        <v>8</v>
      </c>
      <c r="B9" s="429"/>
      <c r="C9" s="427">
        <v>280.56456</v>
      </c>
      <c r="D9" s="427">
        <v>240.25749</v>
      </c>
      <c r="E9" s="432">
        <f t="shared" si="0"/>
        <v>85.6335846551681</v>
      </c>
      <c r="F9" s="433"/>
    </row>
    <row r="10" ht="20.1" customHeight="1" spans="1:6">
      <c r="A10" s="426" t="s">
        <v>9</v>
      </c>
      <c r="C10" s="428"/>
      <c r="D10" s="430"/>
      <c r="E10" s="434"/>
      <c r="F10" s="433"/>
    </row>
    <row r="11" ht="20.1" customHeight="1" spans="1:6">
      <c r="A11" s="426"/>
      <c r="B11" s="201" t="s">
        <v>10</v>
      </c>
      <c r="C11" s="428">
        <v>201.92654</v>
      </c>
      <c r="D11" s="428">
        <v>190.749099847103</v>
      </c>
      <c r="E11" s="434">
        <f t="shared" si="0"/>
        <v>94.4646007637745</v>
      </c>
      <c r="F11" s="433"/>
    </row>
    <row r="12" ht="20.1" customHeight="1" spans="2:6">
      <c r="B12" s="201" t="s">
        <v>11</v>
      </c>
      <c r="C12" s="428">
        <v>32.69762</v>
      </c>
      <c r="D12" s="428">
        <v>32.6919695204141</v>
      </c>
      <c r="E12" s="434">
        <f t="shared" si="0"/>
        <v>99.9827189881528</v>
      </c>
      <c r="F12" s="433"/>
    </row>
    <row r="13" ht="20.1" customHeight="1" spans="2:6">
      <c r="B13" s="201" t="s">
        <v>12</v>
      </c>
      <c r="C13" s="428">
        <v>5.21119</v>
      </c>
      <c r="D13" s="428">
        <v>5.0047</v>
      </c>
      <c r="E13" s="434">
        <f t="shared" si="0"/>
        <v>96.0375653161754</v>
      </c>
      <c r="F13" s="433"/>
    </row>
    <row r="14" ht="20.1" customHeight="1" spans="2:6">
      <c r="B14" s="201" t="s">
        <v>13</v>
      </c>
      <c r="C14" s="428">
        <v>73.86024</v>
      </c>
      <c r="D14" s="428">
        <v>63.674046935</v>
      </c>
      <c r="E14" s="434">
        <f t="shared" si="0"/>
        <v>86.2088275572893</v>
      </c>
      <c r="F14" s="433"/>
    </row>
    <row r="15" ht="20.1" customHeight="1" spans="2:6">
      <c r="B15" s="201" t="s">
        <v>14</v>
      </c>
      <c r="C15" s="428">
        <v>412.785</v>
      </c>
      <c r="D15" s="428">
        <v>407.747840007822</v>
      </c>
      <c r="E15" s="434">
        <f t="shared" si="0"/>
        <v>98.7797134120236</v>
      </c>
      <c r="F15" s="433"/>
    </row>
    <row r="16" ht="20.1" customHeight="1"/>
    <row r="17" ht="20.1" customHeight="1"/>
    <row r="18" ht="20.1" customHeight="1"/>
    <row r="19" ht="20.1" customHeight="1"/>
  </sheetData>
  <mergeCells count="1">
    <mergeCell ref="A9:B9"/>
  </mergeCells>
  <pageMargins left="0.866141732283465" right="0.4724" top="0.748" bottom="0.5118" header="0.433" footer="0.3149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416666666667" style="251" customWidth="1"/>
    <col min="2" max="3" width="10.6666666666667" style="251" customWidth="1"/>
    <col min="4" max="4" width="24.3333333333333" style="251" customWidth="1"/>
    <col min="5" max="5" width="10" style="251" customWidth="1"/>
    <col min="6" max="6" width="10" style="251"/>
    <col min="7" max="7" width="6.33333333333333" style="251" customWidth="1"/>
    <col min="8" max="16384" width="10" style="251"/>
  </cols>
  <sheetData>
    <row r="1" s="247" customFormat="1" ht="20.1" customHeight="1" spans="1:4">
      <c r="A1" s="252" t="s">
        <v>261</v>
      </c>
      <c r="B1" s="253"/>
      <c r="C1" s="253"/>
      <c r="D1" s="253"/>
    </row>
    <row r="2" ht="20.1" customHeight="1" spans="1:3">
      <c r="A2" s="254"/>
      <c r="B2" s="254"/>
      <c r="C2" s="254"/>
    </row>
    <row r="3" s="248" customFormat="1" ht="15.9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6">
      <c r="A7" s="263" t="s">
        <v>235</v>
      </c>
      <c r="B7" s="264">
        <v>3205</v>
      </c>
      <c r="C7" s="264">
        <f>C8+C9+C14</f>
        <v>3671</v>
      </c>
      <c r="D7" s="265">
        <f>C7/B7*100</f>
        <v>114.539781591264</v>
      </c>
      <c r="E7" s="248"/>
      <c r="F7" s="274"/>
    </row>
    <row r="8" s="250" customFormat="1" ht="20.1" customHeight="1" spans="1:6">
      <c r="A8" s="266" t="s">
        <v>237</v>
      </c>
      <c r="B8" s="267">
        <v>74</v>
      </c>
      <c r="C8" s="268">
        <v>80</v>
      </c>
      <c r="D8" s="269">
        <f t="shared" ref="D8:D26" si="0">C8/B8*100</f>
        <v>108.108108108108</v>
      </c>
      <c r="F8" s="275"/>
    </row>
    <row r="9" s="250" customFormat="1" ht="20.1" customHeight="1" spans="1:6">
      <c r="A9" s="266" t="s">
        <v>238</v>
      </c>
      <c r="B9" s="267">
        <v>730</v>
      </c>
      <c r="C9" s="267">
        <f>SUM(C10:C13)</f>
        <v>752</v>
      </c>
      <c r="D9" s="269">
        <f t="shared" si="0"/>
        <v>103.013698630137</v>
      </c>
      <c r="E9" s="276"/>
      <c r="F9" s="275"/>
    </row>
    <row r="10" s="248" customFormat="1" ht="20.1" customHeight="1" spans="1:6">
      <c r="A10" s="270" t="s">
        <v>28</v>
      </c>
      <c r="B10" s="271">
        <v>32</v>
      </c>
      <c r="C10" s="272">
        <v>20</v>
      </c>
      <c r="D10" s="273">
        <f t="shared" si="0"/>
        <v>62.5</v>
      </c>
      <c r="F10" s="274"/>
    </row>
    <row r="11" s="248" customFormat="1" ht="19.5" customHeight="1" spans="1:6">
      <c r="A11" s="270" t="s">
        <v>34</v>
      </c>
      <c r="B11" s="271">
        <v>365</v>
      </c>
      <c r="C11" s="272">
        <v>409</v>
      </c>
      <c r="D11" s="273">
        <f t="shared" si="0"/>
        <v>112.054794520548</v>
      </c>
      <c r="F11" s="274"/>
    </row>
    <row r="12" s="248" customFormat="1" ht="19.5" customHeight="1" spans="1:6">
      <c r="A12" s="270" t="s">
        <v>239</v>
      </c>
      <c r="B12" s="271">
        <v>71</v>
      </c>
      <c r="C12" s="272">
        <v>47</v>
      </c>
      <c r="D12" s="273">
        <f t="shared" si="0"/>
        <v>66.1971830985916</v>
      </c>
      <c r="F12" s="274"/>
    </row>
    <row r="13" s="248" customFormat="1" ht="20.1" customHeight="1" spans="1:6">
      <c r="A13" s="270" t="s">
        <v>240</v>
      </c>
      <c r="B13" s="271">
        <v>262</v>
      </c>
      <c r="C13" s="272">
        <v>276</v>
      </c>
      <c r="D13" s="273">
        <f t="shared" si="0"/>
        <v>105.343511450382</v>
      </c>
      <c r="F13" s="274"/>
    </row>
    <row r="14" s="250" customFormat="1" ht="20.1" customHeight="1" spans="1:6">
      <c r="A14" s="266" t="s">
        <v>241</v>
      </c>
      <c r="B14" s="267">
        <v>2401</v>
      </c>
      <c r="C14" s="267">
        <f>SUM(C15:C26)</f>
        <v>2839</v>
      </c>
      <c r="D14" s="269">
        <f t="shared" si="0"/>
        <v>118.242399000416</v>
      </c>
      <c r="E14" s="276"/>
      <c r="F14" s="275"/>
    </row>
    <row r="15" s="248" customFormat="1" ht="20.1" customHeight="1" spans="1:6">
      <c r="A15" s="270" t="s">
        <v>242</v>
      </c>
      <c r="B15" s="271">
        <v>1108</v>
      </c>
      <c r="C15" s="272">
        <v>1370</v>
      </c>
      <c r="D15" s="273">
        <f t="shared" si="0"/>
        <v>123.646209386282</v>
      </c>
      <c r="F15" s="274"/>
    </row>
    <row r="16" s="248" customFormat="1" ht="20.1" customHeight="1" spans="1:6">
      <c r="A16" s="270" t="s">
        <v>243</v>
      </c>
      <c r="B16" s="271">
        <v>130</v>
      </c>
      <c r="C16" s="272">
        <v>148</v>
      </c>
      <c r="D16" s="273">
        <f t="shared" si="0"/>
        <v>113.846153846154</v>
      </c>
      <c r="F16" s="274"/>
    </row>
    <row r="17" s="248" customFormat="1" ht="20.1" customHeight="1" spans="1:6">
      <c r="A17" s="270" t="s">
        <v>244</v>
      </c>
      <c r="B17" s="271">
        <v>159</v>
      </c>
      <c r="C17" s="272">
        <v>162</v>
      </c>
      <c r="D17" s="273">
        <f t="shared" si="0"/>
        <v>101.88679245283</v>
      </c>
      <c r="F17" s="274"/>
    </row>
    <row r="18" s="248" customFormat="1" ht="20.1" customHeight="1" spans="1:6">
      <c r="A18" s="270" t="s">
        <v>245</v>
      </c>
      <c r="B18" s="271">
        <v>101</v>
      </c>
      <c r="C18" s="272">
        <v>135</v>
      </c>
      <c r="D18" s="273">
        <f t="shared" si="0"/>
        <v>133.663366336634</v>
      </c>
      <c r="F18" s="274"/>
    </row>
    <row r="19" s="248" customFormat="1" ht="21.75" customHeight="1" spans="1:6">
      <c r="A19" s="270" t="s">
        <v>246</v>
      </c>
      <c r="B19" s="271">
        <v>40</v>
      </c>
      <c r="C19" s="272">
        <v>47</v>
      </c>
      <c r="D19" s="273">
        <f t="shared" si="0"/>
        <v>117.5</v>
      </c>
      <c r="F19" s="274"/>
    </row>
    <row r="20" s="248" customFormat="1" ht="20.1" customHeight="1" spans="1:6">
      <c r="A20" s="270" t="s">
        <v>247</v>
      </c>
      <c r="B20" s="271">
        <v>235</v>
      </c>
      <c r="C20" s="272">
        <v>248</v>
      </c>
      <c r="D20" s="273">
        <f t="shared" si="0"/>
        <v>105.531914893617</v>
      </c>
      <c r="F20" s="274"/>
    </row>
    <row r="21" s="248" customFormat="1" ht="30" customHeight="1" spans="1:6">
      <c r="A21" s="270" t="s">
        <v>258</v>
      </c>
      <c r="B21" s="271">
        <v>235</v>
      </c>
      <c r="C21" s="272">
        <v>261</v>
      </c>
      <c r="D21" s="273">
        <f t="shared" si="0"/>
        <v>111.063829787234</v>
      </c>
      <c r="F21" s="274"/>
    </row>
    <row r="22" s="248" customFormat="1" ht="20.1" customHeight="1" spans="1:6">
      <c r="A22" s="270" t="s">
        <v>249</v>
      </c>
      <c r="B22" s="271">
        <v>134</v>
      </c>
      <c r="C22" s="272">
        <v>154</v>
      </c>
      <c r="D22" s="273">
        <f t="shared" si="0"/>
        <v>114.925373134328</v>
      </c>
      <c r="F22" s="274"/>
    </row>
    <row r="23" s="248" customFormat="1" ht="21" customHeight="1" spans="1:6">
      <c r="A23" s="270" t="s">
        <v>250</v>
      </c>
      <c r="B23" s="271">
        <v>33</v>
      </c>
      <c r="C23" s="272">
        <v>54</v>
      </c>
      <c r="D23" s="273">
        <f t="shared" si="0"/>
        <v>163.636363636364</v>
      </c>
      <c r="F23" s="274"/>
    </row>
    <row r="24" s="248" customFormat="1" ht="20.1" customHeight="1" spans="1:6">
      <c r="A24" s="270" t="s">
        <v>251</v>
      </c>
      <c r="B24" s="271">
        <v>24</v>
      </c>
      <c r="C24" s="272">
        <v>31</v>
      </c>
      <c r="D24" s="273">
        <f t="shared" si="0"/>
        <v>129.166666666667</v>
      </c>
      <c r="F24" s="274"/>
    </row>
    <row r="25" ht="29.25" customHeight="1" spans="1:6">
      <c r="A25" s="270" t="s">
        <v>259</v>
      </c>
      <c r="B25" s="271">
        <v>164</v>
      </c>
      <c r="C25" s="272">
        <v>187</v>
      </c>
      <c r="D25" s="273">
        <f t="shared" si="0"/>
        <v>114.024390243902</v>
      </c>
      <c r="F25" s="274"/>
    </row>
    <row r="26" ht="20.1" customHeight="1" spans="1:6">
      <c r="A26" s="270" t="s">
        <v>253</v>
      </c>
      <c r="B26" s="271">
        <v>38</v>
      </c>
      <c r="C26" s="272">
        <v>42</v>
      </c>
      <c r="D26" s="273">
        <f t="shared" si="0"/>
        <v>110.526315789474</v>
      </c>
      <c r="F26" s="274"/>
    </row>
    <row r="27" ht="20.1" customHeight="1" spans="1:6">
      <c r="A27" s="270"/>
      <c r="B27" s="254"/>
      <c r="C27" s="254"/>
      <c r="D27" s="254"/>
      <c r="F27" s="274"/>
    </row>
    <row r="28" ht="20.1" customHeight="1" spans="1:6">
      <c r="A28" s="254"/>
      <c r="B28" s="254"/>
      <c r="C28" s="254"/>
      <c r="F28" s="274"/>
    </row>
    <row r="29" ht="20.1" customHeight="1" spans="1:6">
      <c r="A29" s="254"/>
      <c r="B29" s="254"/>
      <c r="C29" s="254"/>
      <c r="F29" s="274"/>
    </row>
    <row r="30" ht="20.1" customHeight="1" spans="1:6">
      <c r="A30" s="254"/>
      <c r="B30" s="254"/>
      <c r="C30" s="254"/>
      <c r="F30" s="274"/>
    </row>
    <row r="31" ht="20.1" customHeight="1" spans="1:6">
      <c r="A31" s="254"/>
      <c r="B31" s="254"/>
      <c r="C31" s="254"/>
      <c r="F31" s="274"/>
    </row>
    <row r="32" ht="20.1" customHeight="1" spans="1:6">
      <c r="A32" s="254"/>
      <c r="B32" s="254"/>
      <c r="C32" s="254"/>
      <c r="F32" s="274"/>
    </row>
    <row r="33" ht="20.1" customHeight="1" spans="1:6">
      <c r="A33" s="254"/>
      <c r="B33" s="254"/>
      <c r="C33" s="254"/>
      <c r="F33" s="274"/>
    </row>
    <row r="34" ht="20.1" customHeight="1" spans="1:6">
      <c r="A34" s="254"/>
      <c r="B34" s="254"/>
      <c r="C34" s="254"/>
      <c r="F34" s="274"/>
    </row>
    <row r="35" ht="20.1" customHeight="1" spans="1:6">
      <c r="A35" s="254"/>
      <c r="B35" s="254"/>
      <c r="C35" s="254"/>
      <c r="F35" s="274"/>
    </row>
    <row r="36" ht="20.1" customHeight="1" spans="1:6">
      <c r="A36" s="254"/>
      <c r="B36" s="254"/>
      <c r="C36" s="254"/>
      <c r="D36" s="254"/>
      <c r="F36" s="274"/>
    </row>
    <row r="37" ht="20.1" customHeight="1" spans="1:6">
      <c r="A37" s="254"/>
      <c r="B37" s="254"/>
      <c r="C37" s="254"/>
      <c r="D37" s="254"/>
      <c r="F37" s="274"/>
    </row>
    <row r="38" ht="20.1" customHeight="1" spans="1:6">
      <c r="A38" s="254"/>
      <c r="B38" s="254"/>
      <c r="C38" s="254"/>
      <c r="D38" s="254"/>
      <c r="F38" s="274"/>
    </row>
    <row r="39" ht="20.1" customHeight="1" spans="1:6">
      <c r="A39" s="254"/>
      <c r="B39" s="254"/>
      <c r="C39" s="254"/>
      <c r="D39" s="254"/>
      <c r="F39" s="274"/>
    </row>
    <row r="40" ht="20.1" customHeight="1" spans="1:6">
      <c r="A40" s="254"/>
      <c r="B40" s="254"/>
      <c r="C40" s="254"/>
      <c r="D40" s="254"/>
      <c r="F40" s="274"/>
    </row>
    <row r="41" ht="20.1" customHeight="1" spans="1:6">
      <c r="A41" s="254"/>
      <c r="B41" s="254"/>
      <c r="C41" s="254"/>
      <c r="D41" s="254"/>
      <c r="F41" s="274"/>
    </row>
    <row r="42" ht="20.1" customHeight="1" spans="1:6">
      <c r="A42" s="254"/>
      <c r="B42" s="254"/>
      <c r="C42" s="254"/>
      <c r="D42" s="254"/>
      <c r="F42" s="274"/>
    </row>
    <row r="43" ht="20.1" customHeight="1" spans="1:6">
      <c r="A43" s="254"/>
      <c r="B43" s="254"/>
      <c r="C43" s="254"/>
      <c r="D43" s="254"/>
      <c r="F43" s="27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 spans="1:4">
      <c r="A58" s="254"/>
      <c r="B58" s="254"/>
      <c r="C58" s="254"/>
      <c r="D58" s="254"/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workbookViewId="0">
      <selection activeCell="I11" sqref="I11"/>
    </sheetView>
  </sheetViews>
  <sheetFormatPr defaultColWidth="9" defaultRowHeight="17.25" outlineLevelCol="7"/>
  <cols>
    <col min="1" max="1" width="2" style="214" customWidth="1"/>
    <col min="2" max="2" width="31.4416666666667" style="214" customWidth="1"/>
    <col min="3" max="3" width="10.4416666666667" style="214" customWidth="1"/>
    <col min="4" max="4" width="10.1083333333333" style="214" customWidth="1"/>
    <col min="5" max="5" width="9.88333333333333" style="214" customWidth="1"/>
    <col min="6" max="6" width="12.8833333333333" style="214" customWidth="1"/>
    <col min="7" max="7" width="13" style="214" customWidth="1"/>
    <col min="8" max="16384" width="9" style="214"/>
  </cols>
  <sheetData>
    <row r="1" ht="20.1" customHeight="1" spans="1:1">
      <c r="A1" s="215" t="s">
        <v>262</v>
      </c>
    </row>
    <row r="2" ht="18" customHeight="1" spans="1:6">
      <c r="A2" s="216"/>
      <c r="B2" s="216"/>
      <c r="C2" s="216"/>
      <c r="D2" s="216"/>
      <c r="E2" s="216"/>
      <c r="F2" s="216"/>
    </row>
    <row r="3" ht="18" customHeight="1" spans="1:7">
      <c r="A3" s="217"/>
      <c r="B3" s="217"/>
      <c r="C3" s="217"/>
      <c r="D3" s="217"/>
      <c r="E3" s="217"/>
      <c r="G3" s="239" t="s">
        <v>263</v>
      </c>
    </row>
    <row r="4" ht="15.9" customHeight="1" spans="1:7">
      <c r="A4" s="218"/>
      <c r="B4" s="218"/>
      <c r="C4" s="219" t="s">
        <v>66</v>
      </c>
      <c r="D4" s="219" t="s">
        <v>264</v>
      </c>
      <c r="E4" s="219" t="s">
        <v>68</v>
      </c>
      <c r="F4" s="439" t="s">
        <v>265</v>
      </c>
      <c r="G4" s="439" t="s">
        <v>265</v>
      </c>
    </row>
    <row r="5" ht="15.9" customHeight="1" spans="1:7">
      <c r="A5" s="220"/>
      <c r="B5" s="220"/>
      <c r="C5" s="221" t="s">
        <v>266</v>
      </c>
      <c r="D5" s="221" t="s">
        <v>267</v>
      </c>
      <c r="E5" s="221" t="s">
        <v>19</v>
      </c>
      <c r="F5" s="221" t="s">
        <v>268</v>
      </c>
      <c r="G5" s="221" t="s">
        <v>268</v>
      </c>
    </row>
    <row r="6" ht="15.9" customHeight="1" spans="1:7">
      <c r="A6" s="220"/>
      <c r="B6" s="220"/>
      <c r="C6" s="221" t="s">
        <v>72</v>
      </c>
      <c r="D6" s="221" t="s">
        <v>72</v>
      </c>
      <c r="E6" s="221" t="s">
        <v>72</v>
      </c>
      <c r="F6" s="221" t="s">
        <v>269</v>
      </c>
      <c r="G6" s="221" t="s">
        <v>22</v>
      </c>
    </row>
    <row r="7" ht="15.9" customHeight="1" spans="1:7">
      <c r="A7" s="220"/>
      <c r="B7" s="220"/>
      <c r="C7" s="222">
        <v>2024</v>
      </c>
      <c r="D7" s="222">
        <v>2024</v>
      </c>
      <c r="E7" s="222">
        <v>2024</v>
      </c>
      <c r="F7" s="222" t="s">
        <v>270</v>
      </c>
      <c r="G7" s="222" t="s">
        <v>74</v>
      </c>
    </row>
    <row r="8" ht="15.9" customHeight="1" spans="1:7">
      <c r="A8" s="220"/>
      <c r="B8" s="220"/>
      <c r="E8" s="221"/>
      <c r="F8" s="221"/>
      <c r="G8" s="221"/>
    </row>
    <row r="9" ht="12" customHeight="1" spans="1:7">
      <c r="A9" s="223" t="s">
        <v>235</v>
      </c>
      <c r="B9" s="224"/>
      <c r="C9" s="225">
        <v>32930.38</v>
      </c>
      <c r="D9" s="225">
        <v>26880.914</v>
      </c>
      <c r="E9" s="225">
        <v>59811.294</v>
      </c>
      <c r="F9" s="240">
        <v>8.39019462128647</v>
      </c>
      <c r="G9" s="240">
        <v>102.058258073883</v>
      </c>
    </row>
    <row r="10" ht="15.6" customHeight="1" spans="1:8">
      <c r="A10" s="226"/>
      <c r="B10" s="227" t="s">
        <v>271</v>
      </c>
      <c r="C10" s="228">
        <v>4803.7</v>
      </c>
      <c r="D10" s="228">
        <v>4655.23</v>
      </c>
      <c r="E10" s="228">
        <v>9458.93</v>
      </c>
      <c r="F10" s="241">
        <v>8.03017125504772</v>
      </c>
      <c r="G10" s="241">
        <v>91.2307318381118</v>
      </c>
      <c r="H10" s="242"/>
    </row>
    <row r="11" ht="15.6" customHeight="1" spans="1:8">
      <c r="A11" s="226"/>
      <c r="B11" s="229" t="s">
        <v>272</v>
      </c>
      <c r="D11" s="228"/>
      <c r="E11" s="228"/>
      <c r="F11" s="241"/>
      <c r="G11" s="241"/>
      <c r="H11" s="242"/>
    </row>
    <row r="12" ht="15.6" customHeight="1" spans="1:8">
      <c r="A12" s="226"/>
      <c r="B12" s="230" t="s">
        <v>273</v>
      </c>
      <c r="C12" s="231">
        <v>3115.41</v>
      </c>
      <c r="D12" s="231">
        <v>3071.84</v>
      </c>
      <c r="E12" s="231">
        <v>6187.25</v>
      </c>
      <c r="F12" s="243">
        <v>10.3701073679242</v>
      </c>
      <c r="G12" s="243">
        <v>79.0514970243495</v>
      </c>
      <c r="H12" s="242"/>
    </row>
    <row r="13" ht="15.6" customHeight="1" spans="1:8">
      <c r="A13" s="226"/>
      <c r="B13" s="230" t="s">
        <v>274</v>
      </c>
      <c r="C13" s="231">
        <v>313.52</v>
      </c>
      <c r="D13" s="231">
        <v>298.34</v>
      </c>
      <c r="E13" s="231">
        <v>611.86</v>
      </c>
      <c r="F13" s="243">
        <v>6.0368549471605</v>
      </c>
      <c r="G13" s="243">
        <v>97.877241533761</v>
      </c>
      <c r="H13" s="242"/>
    </row>
    <row r="14" ht="15.6" customHeight="1" spans="1:8">
      <c r="A14" s="226"/>
      <c r="B14" s="230" t="s">
        <v>275</v>
      </c>
      <c r="C14" s="231">
        <v>43.22</v>
      </c>
      <c r="D14" s="231">
        <v>38.23</v>
      </c>
      <c r="E14" s="231">
        <v>81.45</v>
      </c>
      <c r="F14" s="243">
        <v>5.40506822198141</v>
      </c>
      <c r="G14" s="243">
        <v>83.171653221689</v>
      </c>
      <c r="H14" s="242"/>
    </row>
    <row r="15" ht="15.6" customHeight="1" spans="1:8">
      <c r="A15" s="226"/>
      <c r="B15" s="230" t="s">
        <v>276</v>
      </c>
      <c r="C15" s="231">
        <v>37.52</v>
      </c>
      <c r="D15" s="231">
        <v>34.64</v>
      </c>
      <c r="E15" s="231">
        <v>72.16</v>
      </c>
      <c r="F15" s="243">
        <v>6.78093519771463</v>
      </c>
      <c r="G15" s="243">
        <v>69.7535041082649</v>
      </c>
      <c r="H15" s="242"/>
    </row>
    <row r="16" ht="15.6" customHeight="1" spans="1:8">
      <c r="A16" s="226"/>
      <c r="B16" s="230" t="s">
        <v>277</v>
      </c>
      <c r="C16" s="231">
        <v>35.62</v>
      </c>
      <c r="D16" s="231">
        <v>32.53</v>
      </c>
      <c r="E16" s="231">
        <v>68.15</v>
      </c>
      <c r="F16" s="244">
        <v>6.44322586744824</v>
      </c>
      <c r="G16" s="243">
        <v>113.564405932345</v>
      </c>
      <c r="H16" s="242"/>
    </row>
    <row r="17" ht="15.6" customHeight="1" spans="1:8">
      <c r="A17" s="226"/>
      <c r="B17" s="230" t="s">
        <v>278</v>
      </c>
      <c r="C17" s="232">
        <v>32.72</v>
      </c>
      <c r="D17" s="232">
        <v>27.86</v>
      </c>
      <c r="E17" s="232">
        <v>60.58</v>
      </c>
      <c r="F17" s="244">
        <v>4.828168834481</v>
      </c>
      <c r="G17" s="244">
        <v>70.0914034478769</v>
      </c>
      <c r="H17" s="242"/>
    </row>
    <row r="18" ht="15.6" customHeight="1" spans="1:8">
      <c r="A18" s="226"/>
      <c r="B18" s="230" t="s">
        <v>279</v>
      </c>
      <c r="C18" s="232">
        <v>28.32</v>
      </c>
      <c r="D18" s="232">
        <v>25.84</v>
      </c>
      <c r="E18" s="232">
        <v>54.16</v>
      </c>
      <c r="F18" s="244">
        <v>4.85235091743119</v>
      </c>
      <c r="G18" s="244">
        <v>73.7673658403705</v>
      </c>
      <c r="H18" s="242"/>
    </row>
    <row r="19" ht="15.6" customHeight="1" spans="1:8">
      <c r="A19" s="226"/>
      <c r="B19" s="230" t="s">
        <v>280</v>
      </c>
      <c r="C19" s="231">
        <v>17.74</v>
      </c>
      <c r="D19" s="231">
        <v>15.2</v>
      </c>
      <c r="E19" s="231">
        <v>32.94</v>
      </c>
      <c r="F19" s="243">
        <v>10.1613351019527</v>
      </c>
      <c r="G19" s="243">
        <v>76.4623955431755</v>
      </c>
      <c r="H19" s="242"/>
    </row>
    <row r="20" ht="15.6" customHeight="1" spans="1:8">
      <c r="A20" s="226"/>
      <c r="B20" s="230" t="s">
        <v>281</v>
      </c>
      <c r="C20" s="231">
        <v>14.24</v>
      </c>
      <c r="D20" s="231">
        <v>12.73</v>
      </c>
      <c r="E20" s="231">
        <v>26.97</v>
      </c>
      <c r="F20" s="243">
        <v>5.94445668944236</v>
      </c>
      <c r="G20" s="243">
        <v>98.646671543526</v>
      </c>
      <c r="H20" s="242"/>
    </row>
    <row r="21" ht="15.6" customHeight="1" spans="1:8">
      <c r="A21" s="226"/>
      <c r="B21" s="230" t="s">
        <v>282</v>
      </c>
      <c r="C21" s="233">
        <v>9.84</v>
      </c>
      <c r="D21" s="233">
        <v>8.64</v>
      </c>
      <c r="E21" s="233">
        <v>18.48</v>
      </c>
      <c r="F21" s="245">
        <v>7.16612377850163</v>
      </c>
      <c r="G21" s="245">
        <v>95.4545454545455</v>
      </c>
      <c r="H21" s="242"/>
    </row>
    <row r="22" ht="15.6" customHeight="1" spans="1:8">
      <c r="A22" s="226"/>
      <c r="B22" s="227" t="s">
        <v>283</v>
      </c>
      <c r="C22" s="228">
        <v>28126.68</v>
      </c>
      <c r="D22" s="228">
        <v>22225.684</v>
      </c>
      <c r="E22" s="228">
        <v>50352.364</v>
      </c>
      <c r="F22" s="241">
        <v>8.46145912882299</v>
      </c>
      <c r="G22" s="241">
        <v>104.38554864828</v>
      </c>
      <c r="H22" s="242"/>
    </row>
    <row r="23" ht="15.6" customHeight="1" spans="1:8">
      <c r="A23" s="226"/>
      <c r="B23" s="234" t="s">
        <v>284</v>
      </c>
      <c r="C23" s="231">
        <v>18448.865</v>
      </c>
      <c r="D23" s="231">
        <v>14892.06</v>
      </c>
      <c r="E23" s="231">
        <v>33340.925</v>
      </c>
      <c r="F23" s="243">
        <v>7.87349962748564</v>
      </c>
      <c r="G23" s="243">
        <v>103.12719816511</v>
      </c>
      <c r="H23" s="242"/>
    </row>
    <row r="24" ht="15.6" customHeight="1" spans="1:8">
      <c r="A24" s="226"/>
      <c r="B24" s="234" t="s">
        <v>285</v>
      </c>
      <c r="C24" s="231">
        <v>8480.781</v>
      </c>
      <c r="D24" s="231">
        <v>6278.547</v>
      </c>
      <c r="E24" s="231">
        <v>14759.328</v>
      </c>
      <c r="F24" s="243">
        <v>9.74657648295614</v>
      </c>
      <c r="G24" s="243">
        <v>107.011501069946</v>
      </c>
      <c r="H24" s="242"/>
    </row>
    <row r="25" ht="15.6" customHeight="1" spans="1:8">
      <c r="A25" s="226"/>
      <c r="B25" s="234" t="s">
        <v>286</v>
      </c>
      <c r="C25" s="231">
        <v>1197.034</v>
      </c>
      <c r="D25" s="231">
        <v>1055.077</v>
      </c>
      <c r="E25" s="231">
        <v>2252.111</v>
      </c>
      <c r="F25" s="243">
        <v>11.1542698664372</v>
      </c>
      <c r="G25" s="243">
        <v>106.496687038119</v>
      </c>
      <c r="H25" s="242"/>
    </row>
    <row r="26" ht="15.6" customHeight="1" spans="2:8">
      <c r="B26" s="235" t="s">
        <v>287</v>
      </c>
      <c r="C26" s="236"/>
      <c r="D26" s="236"/>
      <c r="E26" s="236"/>
      <c r="F26" s="245"/>
      <c r="G26" s="245"/>
      <c r="H26" s="242"/>
    </row>
    <row r="27" ht="15.6" customHeight="1" spans="1:8">
      <c r="A27" s="237"/>
      <c r="B27" s="238" t="s">
        <v>137</v>
      </c>
      <c r="C27" s="233">
        <v>3971.012</v>
      </c>
      <c r="D27" s="233">
        <v>2369.906</v>
      </c>
      <c r="E27" s="233">
        <v>6340.918</v>
      </c>
      <c r="F27" s="245">
        <v>8.14626393000561</v>
      </c>
      <c r="G27" s="245">
        <v>125.745499399127</v>
      </c>
      <c r="H27" s="242"/>
    </row>
    <row r="28" ht="15.6" customHeight="1" spans="1:8">
      <c r="A28" s="237"/>
      <c r="B28" s="238" t="s">
        <v>188</v>
      </c>
      <c r="C28" s="233">
        <v>1510.98</v>
      </c>
      <c r="D28" s="233">
        <v>1546.787</v>
      </c>
      <c r="E28" s="233">
        <v>3057.767</v>
      </c>
      <c r="F28" s="245">
        <v>3.85224688585791</v>
      </c>
      <c r="G28" s="245">
        <v>107.714579000468</v>
      </c>
      <c r="H28" s="242"/>
    </row>
    <row r="29" ht="15.6" customHeight="1" spans="1:8">
      <c r="A29" s="237"/>
      <c r="B29" s="238" t="s">
        <v>187</v>
      </c>
      <c r="C29" s="233">
        <v>1429.949</v>
      </c>
      <c r="D29" s="233">
        <v>979.17</v>
      </c>
      <c r="E29" s="233">
        <v>2409.119</v>
      </c>
      <c r="F29" s="245">
        <v>13.5938080751808</v>
      </c>
      <c r="G29" s="245">
        <v>115.976485251415</v>
      </c>
      <c r="H29" s="242"/>
    </row>
    <row r="30" ht="15.6" customHeight="1" spans="1:8">
      <c r="A30" s="237"/>
      <c r="B30" s="238" t="s">
        <v>185</v>
      </c>
      <c r="C30" s="233">
        <v>1193.204</v>
      </c>
      <c r="D30" s="233">
        <v>828.764</v>
      </c>
      <c r="E30" s="233">
        <v>2021.968</v>
      </c>
      <c r="F30" s="245">
        <v>9.19076363636364</v>
      </c>
      <c r="G30" s="245">
        <v>107.406376491336</v>
      </c>
      <c r="H30" s="242"/>
    </row>
    <row r="31" ht="15.6" customHeight="1" spans="1:8">
      <c r="A31" s="237"/>
      <c r="B31" s="238" t="s">
        <v>143</v>
      </c>
      <c r="C31" s="233">
        <v>936.882</v>
      </c>
      <c r="D31" s="233">
        <v>1032.753</v>
      </c>
      <c r="E31" s="233">
        <v>1969.635</v>
      </c>
      <c r="F31" s="245">
        <v>9.92206411536391</v>
      </c>
      <c r="G31" s="245">
        <v>132.375861190622</v>
      </c>
      <c r="H31" s="242"/>
    </row>
    <row r="32" ht="15.6" customHeight="1" spans="1:8">
      <c r="A32" s="237"/>
      <c r="B32" s="238" t="s">
        <v>140</v>
      </c>
      <c r="C32" s="233">
        <v>831.341</v>
      </c>
      <c r="D32" s="233">
        <v>810.505</v>
      </c>
      <c r="E32" s="233">
        <v>1641.846</v>
      </c>
      <c r="F32" s="245">
        <v>9.58995868688184</v>
      </c>
      <c r="G32" s="245">
        <v>108.528840179268</v>
      </c>
      <c r="H32" s="242"/>
    </row>
    <row r="33" spans="1:8">
      <c r="A33" s="237"/>
      <c r="B33" s="238" t="s">
        <v>142</v>
      </c>
      <c r="C33" s="233">
        <v>870.463</v>
      </c>
      <c r="D33" s="233">
        <v>507.782</v>
      </c>
      <c r="E33" s="233">
        <v>1378.245</v>
      </c>
      <c r="F33" s="245">
        <v>6.90063055945253</v>
      </c>
      <c r="G33" s="245">
        <v>107.792024964512</v>
      </c>
      <c r="H33" s="242"/>
    </row>
    <row r="34" spans="1:8">
      <c r="A34" s="237"/>
      <c r="B34" s="238" t="s">
        <v>186</v>
      </c>
      <c r="C34" s="233">
        <v>698.155</v>
      </c>
      <c r="D34" s="233">
        <v>572.056</v>
      </c>
      <c r="E34" s="233">
        <v>1270.211</v>
      </c>
      <c r="F34" s="245">
        <v>8.45504185915055</v>
      </c>
      <c r="G34" s="245">
        <v>113.048829871973</v>
      </c>
      <c r="H34" s="242"/>
    </row>
    <row r="35" spans="1:8">
      <c r="A35" s="237"/>
      <c r="B35" s="238" t="s">
        <v>162</v>
      </c>
      <c r="C35" s="233">
        <v>627.21</v>
      </c>
      <c r="D35" s="233">
        <v>556.323</v>
      </c>
      <c r="E35" s="233">
        <v>1183.533</v>
      </c>
      <c r="F35" s="245">
        <v>9.76861934835923</v>
      </c>
      <c r="G35" s="245">
        <v>107.914906886667</v>
      </c>
      <c r="H35" s="242"/>
    </row>
    <row r="36" spans="1:8">
      <c r="A36" s="237"/>
      <c r="B36" s="238" t="s">
        <v>146</v>
      </c>
      <c r="C36" s="233">
        <v>676.008</v>
      </c>
      <c r="D36" s="233">
        <v>417.8</v>
      </c>
      <c r="E36" s="233">
        <v>1093.808</v>
      </c>
      <c r="F36" s="245">
        <v>11.1166297487089</v>
      </c>
      <c r="G36" s="245">
        <v>123.452258816704</v>
      </c>
      <c r="H36" s="242"/>
    </row>
    <row r="37" spans="1:8">
      <c r="A37" s="237"/>
      <c r="B37" s="238" t="s">
        <v>163</v>
      </c>
      <c r="C37" s="233">
        <v>534.597</v>
      </c>
      <c r="D37" s="233">
        <v>509.913</v>
      </c>
      <c r="E37" s="233">
        <v>1044.51</v>
      </c>
      <c r="F37" s="245">
        <v>11.5076344077729</v>
      </c>
      <c r="G37" s="245">
        <v>91.8269923936857</v>
      </c>
      <c r="H37" s="242"/>
    </row>
    <row r="38" spans="1:8">
      <c r="A38" s="237"/>
      <c r="B38" s="238" t="s">
        <v>288</v>
      </c>
      <c r="C38" s="233">
        <v>520.466</v>
      </c>
      <c r="D38" s="233">
        <v>400.734</v>
      </c>
      <c r="E38" s="233">
        <v>921.2</v>
      </c>
      <c r="F38" s="245">
        <v>10.4357148861191</v>
      </c>
      <c r="G38" s="245">
        <v>98.7944545553016</v>
      </c>
      <c r="H38" s="242"/>
    </row>
    <row r="39" spans="1:8">
      <c r="A39" s="237"/>
      <c r="B39" s="238" t="s">
        <v>197</v>
      </c>
      <c r="C39" s="233">
        <v>491.228</v>
      </c>
      <c r="D39" s="233">
        <v>409.586</v>
      </c>
      <c r="E39" s="233">
        <v>900.814</v>
      </c>
      <c r="F39" s="245">
        <v>11.278885260787</v>
      </c>
      <c r="G39" s="245">
        <v>110.323433200126</v>
      </c>
      <c r="H39" s="242"/>
    </row>
    <row r="40" spans="1:8">
      <c r="A40" s="237"/>
      <c r="B40" s="238" t="s">
        <v>289</v>
      </c>
      <c r="C40" s="233">
        <v>497.813</v>
      </c>
      <c r="D40" s="233">
        <v>401.23</v>
      </c>
      <c r="E40" s="233">
        <v>899.043</v>
      </c>
      <c r="F40" s="245">
        <v>11.197114844522</v>
      </c>
      <c r="G40" s="245">
        <v>99.6171736668668</v>
      </c>
      <c r="H40" s="242"/>
    </row>
    <row r="41" spans="1:8">
      <c r="A41" s="237"/>
      <c r="B41" s="238" t="s">
        <v>171</v>
      </c>
      <c r="C41" s="233">
        <v>557.347</v>
      </c>
      <c r="D41" s="233">
        <v>339.9</v>
      </c>
      <c r="E41" s="233">
        <v>897.247</v>
      </c>
      <c r="F41" s="245">
        <v>10.7955683697753</v>
      </c>
      <c r="G41" s="245">
        <v>122.788432326207</v>
      </c>
      <c r="H41" s="242"/>
    </row>
    <row r="42" spans="1:8">
      <c r="A42" s="237"/>
      <c r="B42" s="238" t="s">
        <v>154</v>
      </c>
      <c r="C42" s="233">
        <v>394.197</v>
      </c>
      <c r="D42" s="233">
        <v>412.045</v>
      </c>
      <c r="E42" s="233">
        <v>806.242</v>
      </c>
      <c r="F42" s="245">
        <v>9.38038795924363</v>
      </c>
      <c r="G42" s="245">
        <v>116.30341174485</v>
      </c>
      <c r="H42" s="242"/>
    </row>
    <row r="43" spans="1:8">
      <c r="A43" s="237"/>
      <c r="B43" s="238" t="s">
        <v>198</v>
      </c>
      <c r="C43" s="233">
        <v>403.89</v>
      </c>
      <c r="D43" s="233">
        <v>375.9</v>
      </c>
      <c r="E43" s="233">
        <v>779.79</v>
      </c>
      <c r="F43" s="245">
        <v>11.2399148649852</v>
      </c>
      <c r="G43" s="245">
        <v>142.753318077803</v>
      </c>
      <c r="H43" s="242"/>
    </row>
    <row r="44" spans="1:8">
      <c r="A44" s="237"/>
      <c r="B44" s="238" t="s">
        <v>180</v>
      </c>
      <c r="C44" s="233">
        <v>455.226</v>
      </c>
      <c r="D44" s="233">
        <v>299.229</v>
      </c>
      <c r="E44" s="233">
        <v>754.455</v>
      </c>
      <c r="F44" s="245">
        <v>11.7876244902857</v>
      </c>
      <c r="G44" s="245">
        <v>84.5772176079083</v>
      </c>
      <c r="H44" s="242"/>
    </row>
    <row r="45" spans="1:8">
      <c r="A45" s="237"/>
      <c r="B45" s="238" t="s">
        <v>138</v>
      </c>
      <c r="C45" s="233">
        <v>458.48</v>
      </c>
      <c r="D45" s="233">
        <v>295.89</v>
      </c>
      <c r="E45" s="233">
        <v>754.37</v>
      </c>
      <c r="F45" s="245">
        <v>9.7004806069471</v>
      </c>
      <c r="G45" s="245">
        <v>94.5503540765808</v>
      </c>
      <c r="H45" s="242"/>
    </row>
    <row r="46" spans="1:8">
      <c r="A46" s="237"/>
      <c r="B46" s="238" t="s">
        <v>290</v>
      </c>
      <c r="C46" s="233">
        <v>466.879</v>
      </c>
      <c r="D46" s="233">
        <v>262.867</v>
      </c>
      <c r="E46" s="233">
        <v>729.746</v>
      </c>
      <c r="F46" s="245">
        <v>11.2239657552967</v>
      </c>
      <c r="G46" s="245">
        <v>101.328419740092</v>
      </c>
      <c r="H46" s="242"/>
    </row>
    <row r="47" spans="1:8">
      <c r="A47" s="237"/>
      <c r="B47" s="238" t="s">
        <v>291</v>
      </c>
      <c r="C47" s="233">
        <v>484.525</v>
      </c>
      <c r="D47" s="233">
        <v>242.741</v>
      </c>
      <c r="E47" s="233">
        <v>727.266</v>
      </c>
      <c r="F47" s="245">
        <v>10.3589597938765</v>
      </c>
      <c r="G47" s="245">
        <v>132.065939813033</v>
      </c>
      <c r="H47" s="242"/>
    </row>
    <row r="48" spans="1:8">
      <c r="A48" s="237"/>
      <c r="B48" s="238" t="s">
        <v>157</v>
      </c>
      <c r="C48" s="233">
        <v>381.903</v>
      </c>
      <c r="D48" s="233">
        <v>337.906</v>
      </c>
      <c r="E48" s="233">
        <v>719.809</v>
      </c>
      <c r="F48" s="245">
        <v>12.0453433398685</v>
      </c>
      <c r="G48" s="245">
        <v>102.990227640183</v>
      </c>
      <c r="H48" s="242"/>
    </row>
    <row r="49" spans="1:8">
      <c r="A49" s="237"/>
      <c r="H49" s="242"/>
    </row>
    <row r="50" ht="14.25" spans="1:1">
      <c r="A50" s="237"/>
    </row>
    <row r="51" ht="14.25" spans="1:1">
      <c r="A51" s="237"/>
    </row>
    <row r="52" ht="14.25" spans="1:1">
      <c r="A52" s="237"/>
    </row>
    <row r="53" ht="14.25" spans="1:1">
      <c r="A53" s="237"/>
    </row>
    <row r="54" ht="14.25" spans="1:1">
      <c r="A54" s="237"/>
    </row>
    <row r="55" ht="14.25" spans="1:1">
      <c r="A55" s="237"/>
    </row>
    <row r="56" ht="14.25" spans="1:1">
      <c r="A56" s="237"/>
    </row>
    <row r="57" ht="14.25" spans="1:1">
      <c r="A57" s="237"/>
    </row>
    <row r="58" ht="14.25" spans="1:1">
      <c r="A58" s="237"/>
    </row>
    <row r="59" ht="14.25" spans="1:1">
      <c r="A59" s="237"/>
    </row>
    <row r="60" ht="14.25" spans="1:1">
      <c r="A60" s="237"/>
    </row>
    <row r="61" ht="14.25" spans="1:1">
      <c r="A61" s="237"/>
    </row>
    <row r="62" ht="14.25" spans="1:1">
      <c r="A62" s="237"/>
    </row>
    <row r="63" ht="14.25" spans="1:1">
      <c r="A63" s="237"/>
    </row>
    <row r="64" ht="14.25" spans="1:1">
      <c r="A64" s="237"/>
    </row>
    <row r="65" ht="14.25" spans="1:1">
      <c r="A65" s="237"/>
    </row>
    <row r="66" ht="14.25" spans="1:1">
      <c r="A66" s="237"/>
    </row>
    <row r="67" ht="14.25" spans="1:1">
      <c r="A67" s="237"/>
    </row>
    <row r="68" ht="14.25" spans="1:1">
      <c r="A68" s="237"/>
    </row>
    <row r="69" ht="14.25" spans="1:1">
      <c r="A69" s="237"/>
    </row>
    <row r="70" ht="14.25" spans="1:1">
      <c r="A70" s="237"/>
    </row>
    <row r="71" ht="14.25" spans="1:1">
      <c r="A71" s="237"/>
    </row>
    <row r="72" ht="14.25" spans="1:6">
      <c r="A72" s="246"/>
      <c r="B72" s="246"/>
      <c r="C72" s="246"/>
      <c r="D72" s="246"/>
      <c r="E72" s="246"/>
      <c r="F72" s="246"/>
    </row>
    <row r="73" ht="14.25" spans="1:6">
      <c r="A73" s="246"/>
      <c r="B73" s="246"/>
      <c r="C73" s="246"/>
      <c r="D73" s="246"/>
      <c r="E73" s="246"/>
      <c r="F73" s="246"/>
    </row>
    <row r="74" ht="14.25" spans="1:6">
      <c r="A74" s="246"/>
      <c r="B74" s="246"/>
      <c r="C74" s="246"/>
      <c r="D74" s="246"/>
      <c r="E74" s="246"/>
      <c r="F74" s="246"/>
    </row>
    <row r="75" ht="14.25" spans="1:6">
      <c r="A75" s="246"/>
      <c r="B75" s="246"/>
      <c r="C75" s="246"/>
      <c r="D75" s="246"/>
      <c r="E75" s="246"/>
      <c r="F75" s="246"/>
    </row>
    <row r="76" ht="14.25" spans="1:6">
      <c r="A76" s="246"/>
      <c r="B76" s="246"/>
      <c r="C76" s="246"/>
      <c r="D76" s="246"/>
      <c r="E76" s="246"/>
      <c r="F76" s="246"/>
    </row>
    <row r="77" ht="14.25" spans="1:6">
      <c r="A77" s="246"/>
      <c r="B77" s="246"/>
      <c r="C77" s="246"/>
      <c r="D77" s="246"/>
      <c r="E77" s="246"/>
      <c r="F77" s="246"/>
    </row>
    <row r="78" ht="14.25" spans="1:6">
      <c r="A78" s="246"/>
      <c r="B78" s="246"/>
      <c r="C78" s="246"/>
      <c r="D78" s="246"/>
      <c r="E78" s="246"/>
      <c r="F78" s="246"/>
    </row>
  </sheetData>
  <conditionalFormatting sqref="G9:G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2" right="0.4724" top="0.748" bottom="0.25" header="0.433" footer="0.18"/>
  <pageSetup paperSize="9" orientation="portrait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abSelected="1" workbookViewId="0">
      <selection activeCell="K31" sqref="A2 K31"/>
    </sheetView>
  </sheetViews>
  <sheetFormatPr defaultColWidth="9" defaultRowHeight="17.25" outlineLevelCol="6"/>
  <cols>
    <col min="1" max="1" width="4.33333333333333" style="188" customWidth="1"/>
    <col min="2" max="2" width="29.25" style="188" customWidth="1"/>
    <col min="3" max="3" width="13.3333333333333" style="188" customWidth="1"/>
    <col min="4" max="4" width="12.8833333333333" style="188" customWidth="1"/>
    <col min="5" max="5" width="12.1083333333333" style="188" customWidth="1"/>
    <col min="6" max="242" width="8.88333333333333" style="188"/>
    <col min="243" max="243" width="4.33333333333333" style="188" customWidth="1"/>
    <col min="244" max="244" width="45.4416666666667" style="188" customWidth="1"/>
    <col min="245" max="246" width="20.6666666666667" style="188" customWidth="1"/>
    <col min="247" max="247" width="21.4416666666667" style="188" customWidth="1"/>
    <col min="248" max="498" width="8.88333333333333" style="188"/>
    <col min="499" max="499" width="4.33333333333333" style="188" customWidth="1"/>
    <col min="500" max="500" width="45.4416666666667" style="188" customWidth="1"/>
    <col min="501" max="502" width="20.6666666666667" style="188" customWidth="1"/>
    <col min="503" max="503" width="21.4416666666667" style="188" customWidth="1"/>
    <col min="504" max="754" width="8.88333333333333" style="188"/>
    <col min="755" max="755" width="4.33333333333333" style="188" customWidth="1"/>
    <col min="756" max="756" width="45.4416666666667" style="188" customWidth="1"/>
    <col min="757" max="758" width="20.6666666666667" style="188" customWidth="1"/>
    <col min="759" max="759" width="21.4416666666667" style="188" customWidth="1"/>
    <col min="760" max="1010" width="8.88333333333333" style="188"/>
    <col min="1011" max="1011" width="4.33333333333333" style="188" customWidth="1"/>
    <col min="1012" max="1012" width="45.4416666666667" style="188" customWidth="1"/>
    <col min="1013" max="1014" width="20.6666666666667" style="188" customWidth="1"/>
    <col min="1015" max="1015" width="21.4416666666667" style="188" customWidth="1"/>
    <col min="1016" max="1266" width="8.88333333333333" style="188"/>
    <col min="1267" max="1267" width="4.33333333333333" style="188" customWidth="1"/>
    <col min="1268" max="1268" width="45.4416666666667" style="188" customWidth="1"/>
    <col min="1269" max="1270" width="20.6666666666667" style="188" customWidth="1"/>
    <col min="1271" max="1271" width="21.4416666666667" style="188" customWidth="1"/>
    <col min="1272" max="1522" width="8.88333333333333" style="188"/>
    <col min="1523" max="1523" width="4.33333333333333" style="188" customWidth="1"/>
    <col min="1524" max="1524" width="45.4416666666667" style="188" customWidth="1"/>
    <col min="1525" max="1526" width="20.6666666666667" style="188" customWidth="1"/>
    <col min="1527" max="1527" width="21.4416666666667" style="188" customWidth="1"/>
    <col min="1528" max="1778" width="8.88333333333333" style="188"/>
    <col min="1779" max="1779" width="4.33333333333333" style="188" customWidth="1"/>
    <col min="1780" max="1780" width="45.4416666666667" style="188" customWidth="1"/>
    <col min="1781" max="1782" width="20.6666666666667" style="188" customWidth="1"/>
    <col min="1783" max="1783" width="21.4416666666667" style="188" customWidth="1"/>
    <col min="1784" max="2034" width="8.88333333333333" style="188"/>
    <col min="2035" max="2035" width="4.33333333333333" style="188" customWidth="1"/>
    <col min="2036" max="2036" width="45.4416666666667" style="188" customWidth="1"/>
    <col min="2037" max="2038" width="20.6666666666667" style="188" customWidth="1"/>
    <col min="2039" max="2039" width="21.4416666666667" style="188" customWidth="1"/>
    <col min="2040" max="2290" width="8.88333333333333" style="188"/>
    <col min="2291" max="2291" width="4.33333333333333" style="188" customWidth="1"/>
    <col min="2292" max="2292" width="45.4416666666667" style="188" customWidth="1"/>
    <col min="2293" max="2294" width="20.6666666666667" style="188" customWidth="1"/>
    <col min="2295" max="2295" width="21.4416666666667" style="188" customWidth="1"/>
    <col min="2296" max="2546" width="8.88333333333333" style="188"/>
    <col min="2547" max="2547" width="4.33333333333333" style="188" customWidth="1"/>
    <col min="2548" max="2548" width="45.4416666666667" style="188" customWidth="1"/>
    <col min="2549" max="2550" width="20.6666666666667" style="188" customWidth="1"/>
    <col min="2551" max="2551" width="21.4416666666667" style="188" customWidth="1"/>
    <col min="2552" max="2802" width="8.88333333333333" style="188"/>
    <col min="2803" max="2803" width="4.33333333333333" style="188" customWidth="1"/>
    <col min="2804" max="2804" width="45.4416666666667" style="188" customWidth="1"/>
    <col min="2805" max="2806" width="20.6666666666667" style="188" customWidth="1"/>
    <col min="2807" max="2807" width="21.4416666666667" style="188" customWidth="1"/>
    <col min="2808" max="3058" width="8.88333333333333" style="188"/>
    <col min="3059" max="3059" width="4.33333333333333" style="188" customWidth="1"/>
    <col min="3060" max="3060" width="45.4416666666667" style="188" customWidth="1"/>
    <col min="3061" max="3062" width="20.6666666666667" style="188" customWidth="1"/>
    <col min="3063" max="3063" width="21.4416666666667" style="188" customWidth="1"/>
    <col min="3064" max="3314" width="8.88333333333333" style="188"/>
    <col min="3315" max="3315" width="4.33333333333333" style="188" customWidth="1"/>
    <col min="3316" max="3316" width="45.4416666666667" style="188" customWidth="1"/>
    <col min="3317" max="3318" width="20.6666666666667" style="188" customWidth="1"/>
    <col min="3319" max="3319" width="21.4416666666667" style="188" customWidth="1"/>
    <col min="3320" max="3570" width="8.88333333333333" style="188"/>
    <col min="3571" max="3571" width="4.33333333333333" style="188" customWidth="1"/>
    <col min="3572" max="3572" width="45.4416666666667" style="188" customWidth="1"/>
    <col min="3573" max="3574" width="20.6666666666667" style="188" customWidth="1"/>
    <col min="3575" max="3575" width="21.4416666666667" style="188" customWidth="1"/>
    <col min="3576" max="3826" width="8.88333333333333" style="188"/>
    <col min="3827" max="3827" width="4.33333333333333" style="188" customWidth="1"/>
    <col min="3828" max="3828" width="45.4416666666667" style="188" customWidth="1"/>
    <col min="3829" max="3830" width="20.6666666666667" style="188" customWidth="1"/>
    <col min="3831" max="3831" width="21.4416666666667" style="188" customWidth="1"/>
    <col min="3832" max="4082" width="8.88333333333333" style="188"/>
    <col min="4083" max="4083" width="4.33333333333333" style="188" customWidth="1"/>
    <col min="4084" max="4084" width="45.4416666666667" style="188" customWidth="1"/>
    <col min="4085" max="4086" width="20.6666666666667" style="188" customWidth="1"/>
    <col min="4087" max="4087" width="21.4416666666667" style="188" customWidth="1"/>
    <col min="4088" max="4338" width="8.88333333333333" style="188"/>
    <col min="4339" max="4339" width="4.33333333333333" style="188" customWidth="1"/>
    <col min="4340" max="4340" width="45.4416666666667" style="188" customWidth="1"/>
    <col min="4341" max="4342" width="20.6666666666667" style="188" customWidth="1"/>
    <col min="4343" max="4343" width="21.4416666666667" style="188" customWidth="1"/>
    <col min="4344" max="4594" width="8.88333333333333" style="188"/>
    <col min="4595" max="4595" width="4.33333333333333" style="188" customWidth="1"/>
    <col min="4596" max="4596" width="45.4416666666667" style="188" customWidth="1"/>
    <col min="4597" max="4598" width="20.6666666666667" style="188" customWidth="1"/>
    <col min="4599" max="4599" width="21.4416666666667" style="188" customWidth="1"/>
    <col min="4600" max="4850" width="8.88333333333333" style="188"/>
    <col min="4851" max="4851" width="4.33333333333333" style="188" customWidth="1"/>
    <col min="4852" max="4852" width="45.4416666666667" style="188" customWidth="1"/>
    <col min="4853" max="4854" width="20.6666666666667" style="188" customWidth="1"/>
    <col min="4855" max="4855" width="21.4416666666667" style="188" customWidth="1"/>
    <col min="4856" max="5106" width="8.88333333333333" style="188"/>
    <col min="5107" max="5107" width="4.33333333333333" style="188" customWidth="1"/>
    <col min="5108" max="5108" width="45.4416666666667" style="188" customWidth="1"/>
    <col min="5109" max="5110" width="20.6666666666667" style="188" customWidth="1"/>
    <col min="5111" max="5111" width="21.4416666666667" style="188" customWidth="1"/>
    <col min="5112" max="5362" width="8.88333333333333" style="188"/>
    <col min="5363" max="5363" width="4.33333333333333" style="188" customWidth="1"/>
    <col min="5364" max="5364" width="45.4416666666667" style="188" customWidth="1"/>
    <col min="5365" max="5366" width="20.6666666666667" style="188" customWidth="1"/>
    <col min="5367" max="5367" width="21.4416666666667" style="188" customWidth="1"/>
    <col min="5368" max="5618" width="8.88333333333333" style="188"/>
    <col min="5619" max="5619" width="4.33333333333333" style="188" customWidth="1"/>
    <col min="5620" max="5620" width="45.4416666666667" style="188" customWidth="1"/>
    <col min="5621" max="5622" width="20.6666666666667" style="188" customWidth="1"/>
    <col min="5623" max="5623" width="21.4416666666667" style="188" customWidth="1"/>
    <col min="5624" max="5874" width="8.88333333333333" style="188"/>
    <col min="5875" max="5875" width="4.33333333333333" style="188" customWidth="1"/>
    <col min="5876" max="5876" width="45.4416666666667" style="188" customWidth="1"/>
    <col min="5877" max="5878" width="20.6666666666667" style="188" customWidth="1"/>
    <col min="5879" max="5879" width="21.4416666666667" style="188" customWidth="1"/>
    <col min="5880" max="6130" width="8.88333333333333" style="188"/>
    <col min="6131" max="6131" width="4.33333333333333" style="188" customWidth="1"/>
    <col min="6132" max="6132" width="45.4416666666667" style="188" customWidth="1"/>
    <col min="6133" max="6134" width="20.6666666666667" style="188" customWidth="1"/>
    <col min="6135" max="6135" width="21.4416666666667" style="188" customWidth="1"/>
    <col min="6136" max="6386" width="8.88333333333333" style="188"/>
    <col min="6387" max="6387" width="4.33333333333333" style="188" customWidth="1"/>
    <col min="6388" max="6388" width="45.4416666666667" style="188" customWidth="1"/>
    <col min="6389" max="6390" width="20.6666666666667" style="188" customWidth="1"/>
    <col min="6391" max="6391" width="21.4416666666667" style="188" customWidth="1"/>
    <col min="6392" max="6642" width="8.88333333333333" style="188"/>
    <col min="6643" max="6643" width="4.33333333333333" style="188" customWidth="1"/>
    <col min="6644" max="6644" width="45.4416666666667" style="188" customWidth="1"/>
    <col min="6645" max="6646" width="20.6666666666667" style="188" customWidth="1"/>
    <col min="6647" max="6647" width="21.4416666666667" style="188" customWidth="1"/>
    <col min="6648" max="6898" width="8.88333333333333" style="188"/>
    <col min="6899" max="6899" width="4.33333333333333" style="188" customWidth="1"/>
    <col min="6900" max="6900" width="45.4416666666667" style="188" customWidth="1"/>
    <col min="6901" max="6902" width="20.6666666666667" style="188" customWidth="1"/>
    <col min="6903" max="6903" width="21.4416666666667" style="188" customWidth="1"/>
    <col min="6904" max="7154" width="8.88333333333333" style="188"/>
    <col min="7155" max="7155" width="4.33333333333333" style="188" customWidth="1"/>
    <col min="7156" max="7156" width="45.4416666666667" style="188" customWidth="1"/>
    <col min="7157" max="7158" width="20.6666666666667" style="188" customWidth="1"/>
    <col min="7159" max="7159" width="21.4416666666667" style="188" customWidth="1"/>
    <col min="7160" max="7410" width="8.88333333333333" style="188"/>
    <col min="7411" max="7411" width="4.33333333333333" style="188" customWidth="1"/>
    <col min="7412" max="7412" width="45.4416666666667" style="188" customWidth="1"/>
    <col min="7413" max="7414" width="20.6666666666667" style="188" customWidth="1"/>
    <col min="7415" max="7415" width="21.4416666666667" style="188" customWidth="1"/>
    <col min="7416" max="7666" width="8.88333333333333" style="188"/>
    <col min="7667" max="7667" width="4.33333333333333" style="188" customWidth="1"/>
    <col min="7668" max="7668" width="45.4416666666667" style="188" customWidth="1"/>
    <col min="7669" max="7670" width="20.6666666666667" style="188" customWidth="1"/>
    <col min="7671" max="7671" width="21.4416666666667" style="188" customWidth="1"/>
    <col min="7672" max="7922" width="8.88333333333333" style="188"/>
    <col min="7923" max="7923" width="4.33333333333333" style="188" customWidth="1"/>
    <col min="7924" max="7924" width="45.4416666666667" style="188" customWidth="1"/>
    <col min="7925" max="7926" width="20.6666666666667" style="188" customWidth="1"/>
    <col min="7927" max="7927" width="21.4416666666667" style="188" customWidth="1"/>
    <col min="7928" max="8178" width="8.88333333333333" style="188"/>
    <col min="8179" max="8179" width="4.33333333333333" style="188" customWidth="1"/>
    <col min="8180" max="8180" width="45.4416666666667" style="188" customWidth="1"/>
    <col min="8181" max="8182" width="20.6666666666667" style="188" customWidth="1"/>
    <col min="8183" max="8183" width="21.4416666666667" style="188" customWidth="1"/>
    <col min="8184" max="8434" width="8.88333333333333" style="188"/>
    <col min="8435" max="8435" width="4.33333333333333" style="188" customWidth="1"/>
    <col min="8436" max="8436" width="45.4416666666667" style="188" customWidth="1"/>
    <col min="8437" max="8438" width="20.6666666666667" style="188" customWidth="1"/>
    <col min="8439" max="8439" width="21.4416666666667" style="188" customWidth="1"/>
    <col min="8440" max="8690" width="8.88333333333333" style="188"/>
    <col min="8691" max="8691" width="4.33333333333333" style="188" customWidth="1"/>
    <col min="8692" max="8692" width="45.4416666666667" style="188" customWidth="1"/>
    <col min="8693" max="8694" width="20.6666666666667" style="188" customWidth="1"/>
    <col min="8695" max="8695" width="21.4416666666667" style="188" customWidth="1"/>
    <col min="8696" max="8946" width="8.88333333333333" style="188"/>
    <col min="8947" max="8947" width="4.33333333333333" style="188" customWidth="1"/>
    <col min="8948" max="8948" width="45.4416666666667" style="188" customWidth="1"/>
    <col min="8949" max="8950" width="20.6666666666667" style="188" customWidth="1"/>
    <col min="8951" max="8951" width="21.4416666666667" style="188" customWidth="1"/>
    <col min="8952" max="9202" width="8.88333333333333" style="188"/>
    <col min="9203" max="9203" width="4.33333333333333" style="188" customWidth="1"/>
    <col min="9204" max="9204" width="45.4416666666667" style="188" customWidth="1"/>
    <col min="9205" max="9206" width="20.6666666666667" style="188" customWidth="1"/>
    <col min="9207" max="9207" width="21.4416666666667" style="188" customWidth="1"/>
    <col min="9208" max="9458" width="8.88333333333333" style="188"/>
    <col min="9459" max="9459" width="4.33333333333333" style="188" customWidth="1"/>
    <col min="9460" max="9460" width="45.4416666666667" style="188" customWidth="1"/>
    <col min="9461" max="9462" width="20.6666666666667" style="188" customWidth="1"/>
    <col min="9463" max="9463" width="21.4416666666667" style="188" customWidth="1"/>
    <col min="9464" max="9714" width="8.88333333333333" style="188"/>
    <col min="9715" max="9715" width="4.33333333333333" style="188" customWidth="1"/>
    <col min="9716" max="9716" width="45.4416666666667" style="188" customWidth="1"/>
    <col min="9717" max="9718" width="20.6666666666667" style="188" customWidth="1"/>
    <col min="9719" max="9719" width="21.4416666666667" style="188" customWidth="1"/>
    <col min="9720" max="9970" width="8.88333333333333" style="188"/>
    <col min="9971" max="9971" width="4.33333333333333" style="188" customWidth="1"/>
    <col min="9972" max="9972" width="45.4416666666667" style="188" customWidth="1"/>
    <col min="9973" max="9974" width="20.6666666666667" style="188" customWidth="1"/>
    <col min="9975" max="9975" width="21.4416666666667" style="188" customWidth="1"/>
    <col min="9976" max="10226" width="8.88333333333333" style="188"/>
    <col min="10227" max="10227" width="4.33333333333333" style="188" customWidth="1"/>
    <col min="10228" max="10228" width="45.4416666666667" style="188" customWidth="1"/>
    <col min="10229" max="10230" width="20.6666666666667" style="188" customWidth="1"/>
    <col min="10231" max="10231" width="21.4416666666667" style="188" customWidth="1"/>
    <col min="10232" max="10482" width="8.88333333333333" style="188"/>
    <col min="10483" max="10483" width="4.33333333333333" style="188" customWidth="1"/>
    <col min="10484" max="10484" width="45.4416666666667" style="188" customWidth="1"/>
    <col min="10485" max="10486" width="20.6666666666667" style="188" customWidth="1"/>
    <col min="10487" max="10487" width="21.4416666666667" style="188" customWidth="1"/>
    <col min="10488" max="10738" width="8.88333333333333" style="188"/>
    <col min="10739" max="10739" width="4.33333333333333" style="188" customWidth="1"/>
    <col min="10740" max="10740" width="45.4416666666667" style="188" customWidth="1"/>
    <col min="10741" max="10742" width="20.6666666666667" style="188" customWidth="1"/>
    <col min="10743" max="10743" width="21.4416666666667" style="188" customWidth="1"/>
    <col min="10744" max="10994" width="8.88333333333333" style="188"/>
    <col min="10995" max="10995" width="4.33333333333333" style="188" customWidth="1"/>
    <col min="10996" max="10996" width="45.4416666666667" style="188" customWidth="1"/>
    <col min="10997" max="10998" width="20.6666666666667" style="188" customWidth="1"/>
    <col min="10999" max="10999" width="21.4416666666667" style="188" customWidth="1"/>
    <col min="11000" max="11250" width="8.88333333333333" style="188"/>
    <col min="11251" max="11251" width="4.33333333333333" style="188" customWidth="1"/>
    <col min="11252" max="11252" width="45.4416666666667" style="188" customWidth="1"/>
    <col min="11253" max="11254" width="20.6666666666667" style="188" customWidth="1"/>
    <col min="11255" max="11255" width="21.4416666666667" style="188" customWidth="1"/>
    <col min="11256" max="11506" width="8.88333333333333" style="188"/>
    <col min="11507" max="11507" width="4.33333333333333" style="188" customWidth="1"/>
    <col min="11508" max="11508" width="45.4416666666667" style="188" customWidth="1"/>
    <col min="11509" max="11510" width="20.6666666666667" style="188" customWidth="1"/>
    <col min="11511" max="11511" width="21.4416666666667" style="188" customWidth="1"/>
    <col min="11512" max="11762" width="8.88333333333333" style="188"/>
    <col min="11763" max="11763" width="4.33333333333333" style="188" customWidth="1"/>
    <col min="11764" max="11764" width="45.4416666666667" style="188" customWidth="1"/>
    <col min="11765" max="11766" width="20.6666666666667" style="188" customWidth="1"/>
    <col min="11767" max="11767" width="21.4416666666667" style="188" customWidth="1"/>
    <col min="11768" max="12018" width="8.88333333333333" style="188"/>
    <col min="12019" max="12019" width="4.33333333333333" style="188" customWidth="1"/>
    <col min="12020" max="12020" width="45.4416666666667" style="188" customWidth="1"/>
    <col min="12021" max="12022" width="20.6666666666667" style="188" customWidth="1"/>
    <col min="12023" max="12023" width="21.4416666666667" style="188" customWidth="1"/>
    <col min="12024" max="12274" width="8.88333333333333" style="188"/>
    <col min="12275" max="12275" width="4.33333333333333" style="188" customWidth="1"/>
    <col min="12276" max="12276" width="45.4416666666667" style="188" customWidth="1"/>
    <col min="12277" max="12278" width="20.6666666666667" style="188" customWidth="1"/>
    <col min="12279" max="12279" width="21.4416666666667" style="188" customWidth="1"/>
    <col min="12280" max="12530" width="8.88333333333333" style="188"/>
    <col min="12531" max="12531" width="4.33333333333333" style="188" customWidth="1"/>
    <col min="12532" max="12532" width="45.4416666666667" style="188" customWidth="1"/>
    <col min="12533" max="12534" width="20.6666666666667" style="188" customWidth="1"/>
    <col min="12535" max="12535" width="21.4416666666667" style="188" customWidth="1"/>
    <col min="12536" max="12786" width="8.88333333333333" style="188"/>
    <col min="12787" max="12787" width="4.33333333333333" style="188" customWidth="1"/>
    <col min="12788" max="12788" width="45.4416666666667" style="188" customWidth="1"/>
    <col min="12789" max="12790" width="20.6666666666667" style="188" customWidth="1"/>
    <col min="12791" max="12791" width="21.4416666666667" style="188" customWidth="1"/>
    <col min="12792" max="13042" width="8.88333333333333" style="188"/>
    <col min="13043" max="13043" width="4.33333333333333" style="188" customWidth="1"/>
    <col min="13044" max="13044" width="45.4416666666667" style="188" customWidth="1"/>
    <col min="13045" max="13046" width="20.6666666666667" style="188" customWidth="1"/>
    <col min="13047" max="13047" width="21.4416666666667" style="188" customWidth="1"/>
    <col min="13048" max="13298" width="8.88333333333333" style="188"/>
    <col min="13299" max="13299" width="4.33333333333333" style="188" customWidth="1"/>
    <col min="13300" max="13300" width="45.4416666666667" style="188" customWidth="1"/>
    <col min="13301" max="13302" width="20.6666666666667" style="188" customWidth="1"/>
    <col min="13303" max="13303" width="21.4416666666667" style="188" customWidth="1"/>
    <col min="13304" max="13554" width="8.88333333333333" style="188"/>
    <col min="13555" max="13555" width="4.33333333333333" style="188" customWidth="1"/>
    <col min="13556" max="13556" width="45.4416666666667" style="188" customWidth="1"/>
    <col min="13557" max="13558" width="20.6666666666667" style="188" customWidth="1"/>
    <col min="13559" max="13559" width="21.4416666666667" style="188" customWidth="1"/>
    <col min="13560" max="13810" width="8.88333333333333" style="188"/>
    <col min="13811" max="13811" width="4.33333333333333" style="188" customWidth="1"/>
    <col min="13812" max="13812" width="45.4416666666667" style="188" customWidth="1"/>
    <col min="13813" max="13814" width="20.6666666666667" style="188" customWidth="1"/>
    <col min="13815" max="13815" width="21.4416666666667" style="188" customWidth="1"/>
    <col min="13816" max="14066" width="8.88333333333333" style="188"/>
    <col min="14067" max="14067" width="4.33333333333333" style="188" customWidth="1"/>
    <col min="14068" max="14068" width="45.4416666666667" style="188" customWidth="1"/>
    <col min="14069" max="14070" width="20.6666666666667" style="188" customWidth="1"/>
    <col min="14071" max="14071" width="21.4416666666667" style="188" customWidth="1"/>
    <col min="14072" max="14322" width="8.88333333333333" style="188"/>
    <col min="14323" max="14323" width="4.33333333333333" style="188" customWidth="1"/>
    <col min="14324" max="14324" width="45.4416666666667" style="188" customWidth="1"/>
    <col min="14325" max="14326" width="20.6666666666667" style="188" customWidth="1"/>
    <col min="14327" max="14327" width="21.4416666666667" style="188" customWidth="1"/>
    <col min="14328" max="14578" width="8.88333333333333" style="188"/>
    <col min="14579" max="14579" width="4.33333333333333" style="188" customWidth="1"/>
    <col min="14580" max="14580" width="45.4416666666667" style="188" customWidth="1"/>
    <col min="14581" max="14582" width="20.6666666666667" style="188" customWidth="1"/>
    <col min="14583" max="14583" width="21.4416666666667" style="188" customWidth="1"/>
    <col min="14584" max="14834" width="8.88333333333333" style="188"/>
    <col min="14835" max="14835" width="4.33333333333333" style="188" customWidth="1"/>
    <col min="14836" max="14836" width="45.4416666666667" style="188" customWidth="1"/>
    <col min="14837" max="14838" width="20.6666666666667" style="188" customWidth="1"/>
    <col min="14839" max="14839" width="21.4416666666667" style="188" customWidth="1"/>
    <col min="14840" max="15090" width="8.88333333333333" style="188"/>
    <col min="15091" max="15091" width="4.33333333333333" style="188" customWidth="1"/>
    <col min="15092" max="15092" width="45.4416666666667" style="188" customWidth="1"/>
    <col min="15093" max="15094" width="20.6666666666667" style="188" customWidth="1"/>
    <col min="15095" max="15095" width="21.4416666666667" style="188" customWidth="1"/>
    <col min="15096" max="15346" width="8.88333333333333" style="188"/>
    <col min="15347" max="15347" width="4.33333333333333" style="188" customWidth="1"/>
    <col min="15348" max="15348" width="45.4416666666667" style="188" customWidth="1"/>
    <col min="15349" max="15350" width="20.6666666666667" style="188" customWidth="1"/>
    <col min="15351" max="15351" width="21.4416666666667" style="188" customWidth="1"/>
    <col min="15352" max="15602" width="8.88333333333333" style="188"/>
    <col min="15603" max="15603" width="4.33333333333333" style="188" customWidth="1"/>
    <col min="15604" max="15604" width="45.4416666666667" style="188" customWidth="1"/>
    <col min="15605" max="15606" width="20.6666666666667" style="188" customWidth="1"/>
    <col min="15607" max="15607" width="21.4416666666667" style="188" customWidth="1"/>
    <col min="15608" max="15858" width="8.88333333333333" style="188"/>
    <col min="15859" max="15859" width="4.33333333333333" style="188" customWidth="1"/>
    <col min="15860" max="15860" width="45.4416666666667" style="188" customWidth="1"/>
    <col min="15861" max="15862" width="20.6666666666667" style="188" customWidth="1"/>
    <col min="15863" max="15863" width="21.4416666666667" style="188" customWidth="1"/>
    <col min="15864" max="16114" width="8.88333333333333" style="188"/>
    <col min="16115" max="16115" width="4.33333333333333" style="188" customWidth="1"/>
    <col min="16116" max="16116" width="45.4416666666667" style="188" customWidth="1"/>
    <col min="16117" max="16118" width="20.6666666666667" style="188" customWidth="1"/>
    <col min="16119" max="16119" width="21.4416666666667" style="188" customWidth="1"/>
    <col min="16120" max="16384" width="8.88333333333333" style="188"/>
  </cols>
  <sheetData>
    <row r="1" ht="15" spans="1:5">
      <c r="A1" s="189" t="s">
        <v>292</v>
      </c>
      <c r="B1" s="190"/>
      <c r="C1" s="191"/>
      <c r="D1" s="191"/>
      <c r="E1" s="191"/>
    </row>
    <row r="2" ht="15" spans="1:5">
      <c r="A2" s="192"/>
      <c r="B2" s="192"/>
      <c r="C2" s="191"/>
      <c r="D2" s="191"/>
      <c r="E2" s="191"/>
    </row>
    <row r="3" ht="14.25" spans="1:5">
      <c r="A3" s="193"/>
      <c r="B3" s="193"/>
      <c r="C3" s="194"/>
      <c r="D3" s="194"/>
      <c r="E3" s="212" t="s">
        <v>293</v>
      </c>
    </row>
    <row r="4" ht="14.25" spans="1:5">
      <c r="A4" s="195"/>
      <c r="B4" s="196"/>
      <c r="C4" s="197" t="s">
        <v>294</v>
      </c>
      <c r="D4" s="197" t="s">
        <v>295</v>
      </c>
      <c r="E4" s="197" t="s">
        <v>295</v>
      </c>
    </row>
    <row r="5" ht="14.25" spans="1:5">
      <c r="A5" s="193"/>
      <c r="B5" s="198"/>
      <c r="C5" s="199" t="s">
        <v>296</v>
      </c>
      <c r="D5" s="199" t="s">
        <v>297</v>
      </c>
      <c r="E5" s="199" t="s">
        <v>298</v>
      </c>
    </row>
    <row r="6" ht="14.25" spans="1:5">
      <c r="A6" s="193"/>
      <c r="B6" s="193"/>
      <c r="C6" s="194"/>
      <c r="D6" s="194"/>
      <c r="E6" s="194"/>
    </row>
    <row r="7" ht="14.25" spans="1:5">
      <c r="A7" s="200" t="s">
        <v>235</v>
      </c>
      <c r="B7" s="201"/>
      <c r="C7" s="202">
        <v>405</v>
      </c>
      <c r="D7" s="203">
        <v>3595.937782</v>
      </c>
      <c r="E7" s="203">
        <v>442.096946518066</v>
      </c>
    </row>
    <row r="8" ht="14.25" spans="1:5">
      <c r="A8" s="200" t="s">
        <v>299</v>
      </c>
      <c r="B8" s="193"/>
      <c r="C8" s="204"/>
      <c r="D8" s="205"/>
      <c r="E8" s="205"/>
    </row>
    <row r="9" ht="14.25" spans="1:5">
      <c r="A9" s="200"/>
      <c r="B9" s="201" t="s">
        <v>137</v>
      </c>
      <c r="C9" s="204">
        <v>27</v>
      </c>
      <c r="D9" s="206">
        <v>869.83170534</v>
      </c>
      <c r="E9" s="206">
        <v>9.081084234375</v>
      </c>
    </row>
    <row r="10" ht="14.25" spans="1:5">
      <c r="A10" s="200"/>
      <c r="B10" s="201" t="s">
        <v>140</v>
      </c>
      <c r="C10" s="204">
        <v>8</v>
      </c>
      <c r="D10" s="206">
        <v>478.3356</v>
      </c>
      <c r="E10" s="206">
        <v>-7.213437</v>
      </c>
    </row>
    <row r="11" ht="14.25" spans="1:5">
      <c r="A11" s="200"/>
      <c r="B11" s="201" t="s">
        <v>154</v>
      </c>
      <c r="C11" s="204">
        <v>3</v>
      </c>
      <c r="D11" s="206">
        <v>457.857</v>
      </c>
      <c r="E11" s="206">
        <v>4.81</v>
      </c>
    </row>
    <row r="12" ht="14.25" spans="1:5">
      <c r="A12" s="200"/>
      <c r="B12" s="201" t="s">
        <v>187</v>
      </c>
      <c r="C12" s="204">
        <v>4</v>
      </c>
      <c r="D12" s="206">
        <v>287.415742</v>
      </c>
      <c r="E12" s="206">
        <v>0</v>
      </c>
    </row>
    <row r="13" ht="14.25" spans="1:5">
      <c r="A13" s="200"/>
      <c r="B13" s="201" t="s">
        <v>186</v>
      </c>
      <c r="C13" s="204">
        <v>19</v>
      </c>
      <c r="D13" s="206">
        <v>234.488296</v>
      </c>
      <c r="E13" s="206">
        <v>31.624973</v>
      </c>
    </row>
    <row r="14" ht="14.25" spans="1:5">
      <c r="A14" s="200"/>
      <c r="B14" s="201" t="s">
        <v>143</v>
      </c>
      <c r="C14" s="204">
        <v>8</v>
      </c>
      <c r="D14" s="206">
        <v>189.205259</v>
      </c>
      <c r="E14" s="206">
        <v>-38.828219</v>
      </c>
    </row>
    <row r="15" ht="14.25" spans="1:5">
      <c r="A15" s="200"/>
      <c r="B15" s="201" t="s">
        <v>139</v>
      </c>
      <c r="C15" s="204">
        <v>54</v>
      </c>
      <c r="D15" s="206">
        <v>171.399548</v>
      </c>
      <c r="E15" s="206">
        <v>102.558385625</v>
      </c>
    </row>
    <row r="16" ht="14.25" spans="1:5">
      <c r="A16" s="200"/>
      <c r="B16" s="201" t="s">
        <v>142</v>
      </c>
      <c r="C16" s="204">
        <v>20</v>
      </c>
      <c r="D16" s="206">
        <v>166.8518119</v>
      </c>
      <c r="E16" s="206">
        <v>10.65</v>
      </c>
    </row>
    <row r="17" ht="14.25" spans="1:5">
      <c r="A17" s="200"/>
      <c r="B17" s="201" t="s">
        <v>189</v>
      </c>
      <c r="C17" s="204">
        <v>15</v>
      </c>
      <c r="D17" s="206">
        <v>110.147903</v>
      </c>
      <c r="E17" s="206">
        <v>24.24502725</v>
      </c>
    </row>
    <row r="18" ht="14.25" spans="1:5">
      <c r="A18" s="200"/>
      <c r="B18" s="201" t="s">
        <v>156</v>
      </c>
      <c r="C18" s="204">
        <v>14</v>
      </c>
      <c r="D18" s="206">
        <v>104.372626</v>
      </c>
      <c r="E18" s="206">
        <v>147.2357173125</v>
      </c>
    </row>
    <row r="19" ht="14.25" spans="1:5">
      <c r="A19" s="200"/>
      <c r="B19" s="201" t="s">
        <v>185</v>
      </c>
      <c r="C19" s="204">
        <v>17</v>
      </c>
      <c r="D19" s="206">
        <v>82.702348</v>
      </c>
      <c r="E19" s="206">
        <v>13.072418</v>
      </c>
    </row>
    <row r="20" ht="14.25" spans="1:5">
      <c r="A20" s="200"/>
      <c r="B20" s="201" t="s">
        <v>288</v>
      </c>
      <c r="C20" s="204">
        <v>6</v>
      </c>
      <c r="D20" s="206">
        <v>78.3308</v>
      </c>
      <c r="E20" s="206">
        <v>1</v>
      </c>
    </row>
    <row r="21" ht="14.25" spans="1:5">
      <c r="A21" s="200"/>
      <c r="B21" s="201" t="s">
        <v>138</v>
      </c>
      <c r="C21" s="204">
        <v>6</v>
      </c>
      <c r="D21" s="206">
        <v>40.548613</v>
      </c>
      <c r="E21" s="206">
        <v>2.5</v>
      </c>
    </row>
    <row r="22" ht="14.25" spans="1:5">
      <c r="A22" s="200"/>
      <c r="B22" s="201" t="s">
        <v>163</v>
      </c>
      <c r="C22" s="204">
        <v>1</v>
      </c>
      <c r="D22" s="206">
        <v>40</v>
      </c>
      <c r="E22" s="206">
        <v>0</v>
      </c>
    </row>
    <row r="23" ht="14.25" spans="1:5">
      <c r="A23" s="200"/>
      <c r="B23" s="201" t="s">
        <v>188</v>
      </c>
      <c r="C23" s="204">
        <v>144</v>
      </c>
      <c r="D23" s="206">
        <v>33.98999737</v>
      </c>
      <c r="E23" s="206">
        <v>42.3215232836914</v>
      </c>
    </row>
    <row r="24" ht="14.25" spans="1:5">
      <c r="A24" s="200"/>
      <c r="B24" s="201" t="s">
        <v>162</v>
      </c>
      <c r="C24" s="204">
        <v>3</v>
      </c>
      <c r="D24" s="206">
        <v>32.133333</v>
      </c>
      <c r="E24" s="206">
        <v>0</v>
      </c>
    </row>
    <row r="25" ht="14.25" spans="1:5">
      <c r="A25" s="200"/>
      <c r="B25" s="201" t="s">
        <v>300</v>
      </c>
      <c r="C25" s="204">
        <v>6</v>
      </c>
      <c r="D25" s="206">
        <v>28.591</v>
      </c>
      <c r="E25" s="206">
        <v>0</v>
      </c>
    </row>
    <row r="26" ht="14.25" spans="1:5">
      <c r="A26" s="200"/>
      <c r="B26" s="201" t="s">
        <v>147</v>
      </c>
      <c r="C26" s="204">
        <v>3</v>
      </c>
      <c r="D26" s="206">
        <v>28.390045</v>
      </c>
      <c r="E26" s="206">
        <v>0</v>
      </c>
    </row>
    <row r="27" ht="14.25" spans="1:5">
      <c r="A27" s="200"/>
      <c r="B27" s="201" t="s">
        <v>145</v>
      </c>
      <c r="C27" s="204">
        <v>4</v>
      </c>
      <c r="D27" s="206">
        <v>22.98</v>
      </c>
      <c r="E27" s="206">
        <v>1.398899</v>
      </c>
    </row>
    <row r="28" ht="14.25" spans="1:5">
      <c r="A28" s="200"/>
      <c r="B28" s="201" t="s">
        <v>291</v>
      </c>
      <c r="C28" s="207">
        <v>11</v>
      </c>
      <c r="D28" s="206">
        <v>21.625894</v>
      </c>
      <c r="E28" s="206">
        <v>0.176387</v>
      </c>
    </row>
    <row r="29" ht="14.25" spans="1:5">
      <c r="A29" s="200" t="s">
        <v>301</v>
      </c>
      <c r="B29" s="208"/>
      <c r="C29" s="209"/>
      <c r="D29" s="210"/>
      <c r="E29" s="210"/>
    </row>
    <row r="30" ht="14.25" spans="1:7">
      <c r="A30" s="200"/>
      <c r="B30" s="211" t="s">
        <v>302</v>
      </c>
      <c r="C30" s="204">
        <v>64</v>
      </c>
      <c r="D30" s="206">
        <v>1936.34005231</v>
      </c>
      <c r="E30" s="206">
        <v>45.64473</v>
      </c>
      <c r="G30" s="211"/>
    </row>
    <row r="31" ht="14.25" spans="1:7">
      <c r="A31" s="200"/>
      <c r="B31" s="211" t="s">
        <v>303</v>
      </c>
      <c r="C31" s="204">
        <v>38</v>
      </c>
      <c r="D31" s="206">
        <v>460.678978</v>
      </c>
      <c r="E31" s="206">
        <v>52.37477725</v>
      </c>
      <c r="G31" s="211"/>
    </row>
    <row r="32" ht="14.25" spans="1:7">
      <c r="A32" s="200"/>
      <c r="B32" s="211" t="s">
        <v>304</v>
      </c>
      <c r="C32" s="204">
        <v>27</v>
      </c>
      <c r="D32" s="206">
        <v>408.3959464</v>
      </c>
      <c r="E32" s="206">
        <v>0.845454</v>
      </c>
      <c r="G32" s="211"/>
    </row>
    <row r="33" ht="14.25" spans="1:7">
      <c r="A33" s="200"/>
      <c r="B33" s="211" t="s">
        <v>305</v>
      </c>
      <c r="C33" s="204">
        <v>131</v>
      </c>
      <c r="D33" s="206">
        <v>381.56145185</v>
      </c>
      <c r="E33" s="206">
        <v>7.7209463125</v>
      </c>
      <c r="G33" s="211"/>
    </row>
    <row r="34" ht="14.25" spans="1:7">
      <c r="A34" s="200"/>
      <c r="B34" s="211" t="s">
        <v>306</v>
      </c>
      <c r="C34" s="204">
        <v>52</v>
      </c>
      <c r="D34" s="206">
        <v>137.905385</v>
      </c>
      <c r="E34" s="206">
        <v>61.8377195493164</v>
      </c>
      <c r="G34" s="211"/>
    </row>
    <row r="35" ht="14.25" spans="1:7">
      <c r="A35" s="200"/>
      <c r="B35" s="211" t="s">
        <v>307</v>
      </c>
      <c r="C35" s="204">
        <v>23</v>
      </c>
      <c r="D35" s="206">
        <v>66.9465303</v>
      </c>
      <c r="E35" s="206">
        <v>40.46102</v>
      </c>
      <c r="G35" s="211"/>
    </row>
    <row r="36" ht="14.25" spans="1:7">
      <c r="A36" s="200"/>
      <c r="B36" s="211" t="s">
        <v>308</v>
      </c>
      <c r="C36" s="204">
        <v>7</v>
      </c>
      <c r="D36" s="206">
        <v>53.775</v>
      </c>
      <c r="E36" s="206">
        <v>136.74</v>
      </c>
      <c r="G36" s="211"/>
    </row>
    <row r="37" ht="14.25" spans="1:7">
      <c r="A37" s="200"/>
      <c r="B37" s="211" t="s">
        <v>309</v>
      </c>
      <c r="C37" s="204">
        <v>3</v>
      </c>
      <c r="D37" s="206">
        <v>40.407332</v>
      </c>
      <c r="E37" s="206">
        <v>0</v>
      </c>
      <c r="G37" s="211"/>
    </row>
    <row r="38" ht="14.25" spans="1:7">
      <c r="A38" s="200"/>
      <c r="B38" s="211" t="s">
        <v>310</v>
      </c>
      <c r="C38" s="204">
        <v>1</v>
      </c>
      <c r="D38" s="206">
        <v>39.3</v>
      </c>
      <c r="E38" s="206">
        <v>-39.3</v>
      </c>
      <c r="G38" s="211"/>
    </row>
    <row r="39" ht="14.25" spans="1:7">
      <c r="A39" s="200"/>
      <c r="B39" s="211" t="s">
        <v>311</v>
      </c>
      <c r="C39" s="204">
        <v>5</v>
      </c>
      <c r="D39" s="206">
        <v>30.51726839</v>
      </c>
      <c r="E39" s="206">
        <v>16</v>
      </c>
      <c r="G39" s="211"/>
    </row>
    <row r="40" ht="14.25" spans="1:7">
      <c r="A40" s="200"/>
      <c r="B40" s="211" t="s">
        <v>312</v>
      </c>
      <c r="C40" s="204">
        <v>9</v>
      </c>
      <c r="D40" s="206">
        <v>26.93746819</v>
      </c>
      <c r="E40" s="206">
        <v>8.641383</v>
      </c>
      <c r="G40" s="211"/>
    </row>
    <row r="41" ht="14.25" spans="1:7">
      <c r="A41" s="200"/>
      <c r="B41" s="211" t="s">
        <v>313</v>
      </c>
      <c r="C41" s="204">
        <v>1</v>
      </c>
      <c r="D41" s="206">
        <v>3.5</v>
      </c>
      <c r="E41" s="206">
        <v>0.85</v>
      </c>
      <c r="G41" s="211"/>
    </row>
    <row r="42" ht="14.25" spans="1:7">
      <c r="A42" s="200"/>
      <c r="B42" s="211" t="s">
        <v>314</v>
      </c>
      <c r="C42" s="204">
        <v>12</v>
      </c>
      <c r="D42" s="206">
        <v>3.221679</v>
      </c>
      <c r="E42" s="206">
        <v>-0.03147259375</v>
      </c>
      <c r="G42" s="211"/>
    </row>
    <row r="43" ht="14.25" spans="1:7">
      <c r="A43" s="200"/>
      <c r="B43" s="211" t="s">
        <v>315</v>
      </c>
      <c r="C43" s="204">
        <v>1</v>
      </c>
      <c r="D43" s="206">
        <v>2.378196</v>
      </c>
      <c r="E43" s="206">
        <v>32.5</v>
      </c>
      <c r="G43" s="211"/>
    </row>
    <row r="44" ht="14.25" spans="1:7">
      <c r="A44" s="200"/>
      <c r="B44" s="211" t="s">
        <v>316</v>
      </c>
      <c r="C44" s="204">
        <v>3</v>
      </c>
      <c r="D44" s="206">
        <v>1.164011</v>
      </c>
      <c r="E44" s="206">
        <v>6.38851</v>
      </c>
      <c r="G44" s="211"/>
    </row>
    <row r="45" ht="14.25" spans="1:7">
      <c r="A45" s="200"/>
      <c r="B45" s="211" t="s">
        <v>317</v>
      </c>
      <c r="C45" s="204">
        <v>1</v>
      </c>
      <c r="D45" s="206">
        <v>1.081</v>
      </c>
      <c r="E45" s="206">
        <v>0</v>
      </c>
      <c r="G45" s="211"/>
    </row>
    <row r="46" ht="14.25" spans="1:7">
      <c r="A46" s="200"/>
      <c r="B46" s="211" t="s">
        <v>318</v>
      </c>
      <c r="C46" s="204">
        <v>1</v>
      </c>
      <c r="D46" s="206">
        <v>0.5</v>
      </c>
      <c r="E46" s="206">
        <v>0</v>
      </c>
      <c r="G46" s="211"/>
    </row>
    <row r="47" spans="5:5">
      <c r="E47" s="206"/>
    </row>
    <row r="48" spans="5:5">
      <c r="E48" s="206"/>
    </row>
    <row r="49" spans="5:5">
      <c r="E49" s="206"/>
    </row>
    <row r="50" spans="5:5">
      <c r="E50" s="206"/>
    </row>
    <row r="51" spans="5:5">
      <c r="E51" s="206"/>
    </row>
    <row r="52" spans="5:5">
      <c r="E52" s="206"/>
    </row>
    <row r="53" spans="5:5">
      <c r="E53" s="206"/>
    </row>
    <row r="54" spans="5:5">
      <c r="E54" s="206"/>
    </row>
    <row r="55" spans="5:5">
      <c r="E55" s="206"/>
    </row>
    <row r="56" spans="5:5">
      <c r="E56" s="206"/>
    </row>
    <row r="57" spans="5:5">
      <c r="E57" s="206"/>
    </row>
    <row r="58" spans="5:5">
      <c r="E58" s="206"/>
    </row>
    <row r="59" spans="5:5">
      <c r="E59" s="206"/>
    </row>
    <row r="60" spans="5:5">
      <c r="E60" s="213"/>
    </row>
    <row r="61" spans="5:5">
      <c r="E61" s="213"/>
    </row>
    <row r="62" spans="5:5">
      <c r="E62" s="213"/>
    </row>
    <row r="63" spans="5:5">
      <c r="E63" s="213"/>
    </row>
    <row r="64" spans="5:5">
      <c r="E64" s="213"/>
    </row>
    <row r="65" spans="5:5">
      <c r="E65" s="213"/>
    </row>
    <row r="66" spans="5:5">
      <c r="E66" s="213"/>
    </row>
    <row r="67" spans="5:5">
      <c r="E67" s="213"/>
    </row>
  </sheetData>
  <pageMargins left="0.7" right="0.17" top="0.75" bottom="0.75" header="0.45" footer="0.3"/>
  <pageSetup paperSize="9" orientation="portrait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J19" sqref="J19"/>
    </sheetView>
  </sheetViews>
  <sheetFormatPr defaultColWidth="8" defaultRowHeight="12.75"/>
  <cols>
    <col min="1" max="1" width="24" style="162" customWidth="1"/>
    <col min="2" max="3" width="10.5583333333333" style="162" customWidth="1"/>
    <col min="4" max="4" width="9.55833333333333" style="162" customWidth="1"/>
    <col min="5" max="5" width="9.44166666666667" style="162" customWidth="1"/>
    <col min="6" max="6" width="10.8833333333333" style="162" customWidth="1"/>
    <col min="7" max="7" width="10.5583333333333" style="162" customWidth="1"/>
    <col min="8" max="16384" width="8" style="162"/>
  </cols>
  <sheetData>
    <row r="1" ht="20.1" customHeight="1" spans="1:7">
      <c r="A1" s="163" t="s">
        <v>319</v>
      </c>
      <c r="B1" s="163"/>
      <c r="C1" s="163"/>
      <c r="D1" s="163"/>
      <c r="E1" s="163"/>
      <c r="F1" s="163"/>
      <c r="G1" s="163"/>
    </row>
    <row r="2" ht="20.1" customHeight="1" spans="1:7">
      <c r="A2" s="163"/>
      <c r="B2" s="163"/>
      <c r="C2" s="163"/>
      <c r="D2" s="163"/>
      <c r="E2" s="163"/>
      <c r="F2" s="163"/>
      <c r="G2" s="163"/>
    </row>
    <row r="3" ht="20.1" customHeight="1" spans="1:7">
      <c r="A3" s="164"/>
      <c r="B3" s="164"/>
      <c r="C3" s="164"/>
      <c r="D3" s="164"/>
      <c r="E3" s="178"/>
      <c r="F3" s="178"/>
      <c r="G3" s="178"/>
    </row>
    <row r="4" ht="20.1" customHeight="1" spans="1:7">
      <c r="A4" s="165"/>
      <c r="B4" s="166"/>
      <c r="C4" s="166"/>
      <c r="D4" s="166"/>
      <c r="E4" s="166"/>
      <c r="F4" s="166"/>
      <c r="G4" s="179"/>
    </row>
    <row r="5" ht="17.25" customHeight="1" spans="2:7">
      <c r="B5" s="167" t="s">
        <v>320</v>
      </c>
      <c r="C5" s="167" t="s">
        <v>67</v>
      </c>
      <c r="D5" s="167" t="s">
        <v>321</v>
      </c>
      <c r="E5" s="167"/>
      <c r="F5" s="180" t="s">
        <v>18</v>
      </c>
      <c r="G5" s="180" t="s">
        <v>19</v>
      </c>
    </row>
    <row r="6" ht="17.25" customHeight="1" spans="2:7">
      <c r="B6" s="168" t="s">
        <v>70</v>
      </c>
      <c r="C6" s="168" t="s">
        <v>71</v>
      </c>
      <c r="D6" s="169" t="s">
        <v>20</v>
      </c>
      <c r="E6" s="169"/>
      <c r="F6" s="181" t="s">
        <v>20</v>
      </c>
      <c r="G6" s="181" t="s">
        <v>20</v>
      </c>
    </row>
    <row r="7" ht="17.25" customHeight="1" spans="2:7">
      <c r="B7" s="168" t="s">
        <v>72</v>
      </c>
      <c r="C7" s="168" t="s">
        <v>72</v>
      </c>
      <c r="D7" s="168" t="s">
        <v>322</v>
      </c>
      <c r="E7" s="168" t="s">
        <v>323</v>
      </c>
      <c r="F7" s="182" t="s">
        <v>21</v>
      </c>
      <c r="G7" s="182" t="s">
        <v>21</v>
      </c>
    </row>
    <row r="8" ht="17.25" customHeight="1" spans="2:7">
      <c r="B8" s="168">
        <v>2024</v>
      </c>
      <c r="C8" s="168">
        <v>2024</v>
      </c>
      <c r="D8" s="168" t="s">
        <v>324</v>
      </c>
      <c r="E8" s="168" t="s">
        <v>325</v>
      </c>
      <c r="F8" s="183" t="s">
        <v>22</v>
      </c>
      <c r="G8" s="183" t="s">
        <v>22</v>
      </c>
    </row>
    <row r="9" ht="17.25" customHeight="1" spans="2:7">
      <c r="B9" s="168" t="s">
        <v>231</v>
      </c>
      <c r="C9" s="168" t="s">
        <v>231</v>
      </c>
      <c r="D9" s="168" t="s">
        <v>231</v>
      </c>
      <c r="E9" s="168"/>
      <c r="F9" s="183" t="s">
        <v>72</v>
      </c>
      <c r="G9" s="183" t="s">
        <v>72</v>
      </c>
    </row>
    <row r="10" ht="17.25" customHeight="1" spans="2:7">
      <c r="B10" s="170"/>
      <c r="C10" s="170"/>
      <c r="D10" s="165"/>
      <c r="E10" s="165"/>
      <c r="F10" s="184" t="s">
        <v>326</v>
      </c>
      <c r="G10" s="184" t="s">
        <v>326</v>
      </c>
    </row>
    <row r="11" s="160" customFormat="1" ht="6.75" customHeight="1" spans="1:7">
      <c r="A11" s="162"/>
      <c r="B11" s="171"/>
      <c r="C11" s="171"/>
      <c r="D11" s="162"/>
      <c r="E11" s="162"/>
      <c r="F11" s="183"/>
      <c r="G11" s="183"/>
    </row>
    <row r="12" s="160" customFormat="1" ht="22.35" customHeight="1" spans="1:9">
      <c r="A12" s="160" t="s">
        <v>235</v>
      </c>
      <c r="B12" s="172">
        <v>521781.609077941</v>
      </c>
      <c r="C12" s="172">
        <v>509700.638200269</v>
      </c>
      <c r="D12" s="172">
        <v>1031482.24727821</v>
      </c>
      <c r="E12" s="185">
        <v>100</v>
      </c>
      <c r="F12" s="185">
        <v>108.490435394209</v>
      </c>
      <c r="G12" s="185">
        <v>108.052918953924</v>
      </c>
      <c r="H12" s="186"/>
      <c r="I12" s="186"/>
    </row>
    <row r="13" ht="22.35" customHeight="1" spans="1:13">
      <c r="A13" s="173" t="s">
        <v>327</v>
      </c>
      <c r="B13" s="174">
        <v>404590.927521483</v>
      </c>
      <c r="C13" s="174">
        <v>393686.742586739</v>
      </c>
      <c r="D13" s="174">
        <v>798277</v>
      </c>
      <c r="E13" s="187">
        <v>77.3913145102256</v>
      </c>
      <c r="F13" s="187">
        <v>107.007656124338</v>
      </c>
      <c r="G13" s="187">
        <v>106.771636597764</v>
      </c>
      <c r="H13" s="186"/>
      <c r="I13" s="186"/>
      <c r="K13" s="160"/>
      <c r="L13" s="160"/>
      <c r="M13" s="160"/>
    </row>
    <row r="14" s="161" customFormat="1" ht="22.35" customHeight="1" spans="1:13">
      <c r="A14" s="173" t="s">
        <v>328</v>
      </c>
      <c r="B14" s="174">
        <v>58645.5661579485</v>
      </c>
      <c r="C14" s="174">
        <v>59702.3220059174</v>
      </c>
      <c r="D14" s="174">
        <v>118347.888163866</v>
      </c>
      <c r="E14" s="187">
        <v>11.4735748943962</v>
      </c>
      <c r="F14" s="187">
        <v>118.425733956712</v>
      </c>
      <c r="G14" s="187">
        <v>113.97112932369</v>
      </c>
      <c r="H14" s="186"/>
      <c r="I14" s="186"/>
      <c r="K14" s="160"/>
      <c r="L14" s="160"/>
      <c r="M14" s="160"/>
    </row>
    <row r="15" ht="22.35" customHeight="1" spans="1:13">
      <c r="A15" s="173" t="s">
        <v>329</v>
      </c>
      <c r="B15" s="174">
        <v>4335.7261480029</v>
      </c>
      <c r="C15" s="174">
        <v>4650.02565188019</v>
      </c>
      <c r="D15" s="174">
        <v>8985.7</v>
      </c>
      <c r="E15" s="187">
        <v>0.871149437965991</v>
      </c>
      <c r="F15" s="187">
        <v>159.97558471116</v>
      </c>
      <c r="G15" s="187">
        <v>135.831294301769</v>
      </c>
      <c r="H15" s="186"/>
      <c r="I15" s="186"/>
      <c r="K15" s="160"/>
      <c r="L15" s="160"/>
      <c r="M15" s="160"/>
    </row>
    <row r="16" ht="22.35" customHeight="1" spans="1:13">
      <c r="A16" s="173" t="s">
        <v>330</v>
      </c>
      <c r="B16" s="174">
        <v>54209.3892505065</v>
      </c>
      <c r="C16" s="174">
        <v>51661.5479557327</v>
      </c>
      <c r="D16" s="174">
        <v>105870.937206239</v>
      </c>
      <c r="E16" s="187">
        <v>10.2</v>
      </c>
      <c r="F16" s="187">
        <v>106.329307439944</v>
      </c>
      <c r="G16" s="187">
        <v>109.707137245107</v>
      </c>
      <c r="H16" s="186"/>
      <c r="I16" s="186"/>
      <c r="K16" s="160"/>
      <c r="L16" s="160"/>
      <c r="M16" s="160"/>
    </row>
    <row r="17" ht="22.35" customHeight="1" spans="2:5">
      <c r="B17" s="174"/>
      <c r="C17" s="174"/>
      <c r="D17" s="174"/>
      <c r="E17" s="175"/>
    </row>
    <row r="18" ht="22.35" customHeight="1" spans="2:5">
      <c r="B18" s="174"/>
      <c r="C18" s="174"/>
      <c r="D18" s="175"/>
      <c r="E18" s="175"/>
    </row>
    <row r="19" ht="22.35" customHeight="1" spans="1:7">
      <c r="A19" s="176"/>
      <c r="B19" s="174"/>
      <c r="C19" s="174"/>
      <c r="D19" s="175"/>
      <c r="E19" s="176"/>
      <c r="F19" s="176"/>
      <c r="G19" s="176"/>
    </row>
    <row r="20" ht="22.35" customHeight="1" spans="1:7">
      <c r="A20" s="176"/>
      <c r="B20" s="174"/>
      <c r="C20" s="174"/>
      <c r="D20" s="175"/>
      <c r="E20" s="176"/>
      <c r="F20" s="176"/>
      <c r="G20" s="176"/>
    </row>
    <row r="21" spans="1:7">
      <c r="A21" s="176"/>
      <c r="B21" s="174"/>
      <c r="C21" s="174"/>
      <c r="D21" s="175"/>
      <c r="E21" s="176"/>
      <c r="F21" s="176"/>
      <c r="G21" s="176"/>
    </row>
    <row r="22" spans="2:4">
      <c r="B22" s="174"/>
      <c r="C22" s="174"/>
      <c r="D22" s="174"/>
    </row>
    <row r="23" spans="2:2">
      <c r="B23" s="174"/>
    </row>
    <row r="27" spans="1:7">
      <c r="A27" s="176"/>
      <c r="B27" s="177"/>
      <c r="C27" s="177"/>
      <c r="D27" s="177"/>
      <c r="E27" s="177"/>
      <c r="F27" s="176"/>
      <c r="G27" s="176"/>
    </row>
    <row r="28" spans="1:7">
      <c r="A28" s="176"/>
      <c r="B28" s="177"/>
      <c r="C28" s="177"/>
      <c r="D28" s="177"/>
      <c r="E28" s="177"/>
      <c r="F28" s="176"/>
      <c r="G28" s="176"/>
    </row>
    <row r="29" spans="1:7">
      <c r="A29" s="176"/>
      <c r="B29" s="177"/>
      <c r="C29" s="177"/>
      <c r="D29" s="177"/>
      <c r="E29" s="177"/>
      <c r="F29" s="176"/>
      <c r="G29" s="176"/>
    </row>
    <row r="30" spans="1:7">
      <c r="A30" s="176"/>
      <c r="B30" s="176"/>
      <c r="C30" s="176"/>
      <c r="D30" s="176"/>
      <c r="E30" s="176"/>
      <c r="F30" s="176"/>
      <c r="G30" s="176"/>
    </row>
    <row r="31" spans="1:7">
      <c r="A31" s="176"/>
      <c r="B31" s="176"/>
      <c r="C31" s="176"/>
      <c r="D31" s="176"/>
      <c r="E31" s="176"/>
      <c r="F31" s="176"/>
      <c r="G31" s="176"/>
    </row>
    <row r="32" spans="1:7">
      <c r="A32" s="176"/>
      <c r="B32" s="176"/>
      <c r="C32" s="176"/>
      <c r="D32" s="176"/>
      <c r="E32" s="176"/>
      <c r="F32" s="176"/>
      <c r="G32" s="176"/>
    </row>
    <row r="33" spans="1:7">
      <c r="A33" s="176"/>
      <c r="B33" s="176"/>
      <c r="C33" s="176"/>
      <c r="D33" s="176"/>
      <c r="E33" s="176"/>
      <c r="F33" s="176"/>
      <c r="G33" s="176"/>
    </row>
    <row r="34" spans="1:7">
      <c r="A34" s="176"/>
      <c r="B34" s="176"/>
      <c r="C34" s="176"/>
      <c r="D34" s="176"/>
      <c r="E34" s="176"/>
      <c r="F34" s="176"/>
      <c r="G34" s="176"/>
    </row>
    <row r="35" spans="1:7">
      <c r="A35" s="176"/>
      <c r="B35" s="176"/>
      <c r="C35" s="176"/>
      <c r="D35" s="176"/>
      <c r="E35" s="176"/>
      <c r="F35" s="176"/>
      <c r="G35" s="176"/>
    </row>
    <row r="36" spans="1:7">
      <c r="A36" s="176"/>
      <c r="B36" s="176"/>
      <c r="C36" s="176"/>
      <c r="D36" s="176"/>
      <c r="E36" s="176"/>
      <c r="F36" s="176"/>
      <c r="G36" s="176"/>
    </row>
    <row r="37" spans="1:7">
      <c r="A37" s="176"/>
      <c r="B37" s="176"/>
      <c r="C37" s="176"/>
      <c r="D37" s="176"/>
      <c r="E37" s="176"/>
      <c r="F37" s="176"/>
      <c r="G37" s="176"/>
    </row>
    <row r="38" spans="1:7">
      <c r="A38" s="176"/>
      <c r="B38" s="176"/>
      <c r="C38" s="176"/>
      <c r="D38" s="176"/>
      <c r="E38" s="176"/>
      <c r="F38" s="176"/>
      <c r="G38" s="176"/>
    </row>
    <row r="39" spans="1:7">
      <c r="A39" s="176"/>
      <c r="B39" s="176"/>
      <c r="C39" s="176"/>
      <c r="D39" s="176"/>
      <c r="E39" s="176"/>
      <c r="F39" s="176"/>
      <c r="G39" s="176"/>
    </row>
    <row r="40" spans="1:7">
      <c r="A40" s="176"/>
      <c r="B40" s="176"/>
      <c r="C40" s="176"/>
      <c r="D40" s="176"/>
      <c r="E40" s="176"/>
      <c r="F40" s="176"/>
      <c r="G40" s="176"/>
    </row>
    <row r="41" spans="1:7">
      <c r="A41" s="176"/>
      <c r="B41" s="176"/>
      <c r="C41" s="176"/>
      <c r="D41" s="176"/>
      <c r="E41" s="176"/>
      <c r="F41" s="176"/>
      <c r="G41" s="176"/>
    </row>
    <row r="42" spans="1:7">
      <c r="A42" s="176"/>
      <c r="B42" s="176"/>
      <c r="C42" s="176"/>
      <c r="D42" s="176"/>
      <c r="E42" s="176"/>
      <c r="F42" s="176"/>
      <c r="G42" s="176"/>
    </row>
    <row r="43" spans="1:7">
      <c r="A43" s="176"/>
      <c r="B43" s="176"/>
      <c r="C43" s="176"/>
      <c r="D43" s="176"/>
      <c r="E43" s="176"/>
      <c r="F43" s="176"/>
      <c r="G43" s="176"/>
    </row>
    <row r="44" spans="1:7">
      <c r="A44" s="176"/>
      <c r="B44" s="176"/>
      <c r="C44" s="176"/>
      <c r="D44" s="176"/>
      <c r="E44" s="176"/>
      <c r="F44" s="176"/>
      <c r="G44" s="176"/>
    </row>
    <row r="45" spans="1:7">
      <c r="A45" s="176"/>
      <c r="B45" s="176"/>
      <c r="C45" s="176"/>
      <c r="D45" s="176"/>
      <c r="E45" s="176"/>
      <c r="F45" s="176"/>
      <c r="G45" s="176"/>
    </row>
    <row r="46" spans="1:7">
      <c r="A46" s="176"/>
      <c r="B46" s="176"/>
      <c r="C46" s="176"/>
      <c r="D46" s="176"/>
      <c r="E46" s="176"/>
      <c r="F46" s="176"/>
      <c r="G46" s="176"/>
    </row>
    <row r="47" spans="1:7">
      <c r="A47" s="176"/>
      <c r="B47" s="176"/>
      <c r="C47" s="176"/>
      <c r="D47" s="176"/>
      <c r="E47" s="176"/>
      <c r="F47" s="176"/>
      <c r="G47" s="176"/>
    </row>
    <row r="48" spans="1:7">
      <c r="A48" s="176"/>
      <c r="B48" s="176"/>
      <c r="C48" s="176"/>
      <c r="D48" s="176"/>
      <c r="E48" s="176"/>
      <c r="F48" s="176"/>
      <c r="G48" s="176"/>
    </row>
    <row r="49" spans="1:7">
      <c r="A49" s="176"/>
      <c r="B49" s="176"/>
      <c r="C49" s="176"/>
      <c r="D49" s="176"/>
      <c r="E49" s="176"/>
      <c r="F49" s="176"/>
      <c r="G49" s="176"/>
    </row>
    <row r="50" spans="1:7">
      <c r="A50" s="176"/>
      <c r="B50" s="176"/>
      <c r="C50" s="176"/>
      <c r="D50" s="176"/>
      <c r="E50" s="176"/>
      <c r="F50" s="176"/>
      <c r="G50" s="176"/>
    </row>
    <row r="51" spans="1:7">
      <c r="A51" s="176"/>
      <c r="B51" s="176"/>
      <c r="C51" s="176"/>
      <c r="D51" s="176"/>
      <c r="E51" s="176"/>
      <c r="F51" s="176"/>
      <c r="G51" s="176"/>
    </row>
    <row r="52" spans="1:7">
      <c r="A52" s="176"/>
      <c r="B52" s="176"/>
      <c r="C52" s="176"/>
      <c r="D52" s="176"/>
      <c r="E52" s="176"/>
      <c r="F52" s="176"/>
      <c r="G52" s="176"/>
    </row>
    <row r="53" spans="1:7">
      <c r="A53" s="176"/>
      <c r="B53" s="176"/>
      <c r="C53" s="176"/>
      <c r="D53" s="176"/>
      <c r="E53" s="176"/>
      <c r="F53" s="176"/>
      <c r="G53" s="176"/>
    </row>
    <row r="54" spans="1:7">
      <c r="A54" s="176"/>
      <c r="B54" s="176"/>
      <c r="C54" s="176"/>
      <c r="D54" s="176"/>
      <c r="E54" s="176"/>
      <c r="F54" s="176"/>
      <c r="G54" s="176"/>
    </row>
    <row r="55" spans="1:7">
      <c r="A55" s="176"/>
      <c r="B55" s="176"/>
      <c r="C55" s="176"/>
      <c r="D55" s="176"/>
      <c r="E55" s="176"/>
      <c r="F55" s="176"/>
      <c r="G55" s="176"/>
    </row>
    <row r="56" spans="1:7">
      <c r="A56" s="176"/>
      <c r="B56" s="176"/>
      <c r="C56" s="176"/>
      <c r="D56" s="176"/>
      <c r="E56" s="176"/>
      <c r="F56" s="176"/>
      <c r="G56" s="176"/>
    </row>
    <row r="57" spans="1:7">
      <c r="A57" s="176"/>
      <c r="B57" s="176"/>
      <c r="C57" s="176"/>
      <c r="D57" s="176"/>
      <c r="E57" s="176"/>
      <c r="F57" s="176"/>
      <c r="G57" s="176"/>
    </row>
    <row r="58" spans="1:7">
      <c r="A58" s="176"/>
      <c r="B58" s="176"/>
      <c r="C58" s="176"/>
      <c r="D58" s="176"/>
      <c r="E58" s="176"/>
      <c r="F58" s="176"/>
      <c r="G58" s="176"/>
    </row>
    <row r="59" spans="1:7">
      <c r="A59" s="176"/>
      <c r="B59" s="176"/>
      <c r="C59" s="176"/>
      <c r="D59" s="176"/>
      <c r="E59" s="176"/>
      <c r="F59" s="176"/>
      <c r="G59" s="176"/>
    </row>
    <row r="60" spans="1:7">
      <c r="A60" s="176"/>
      <c r="B60" s="176"/>
      <c r="C60" s="176"/>
      <c r="D60" s="176"/>
      <c r="E60" s="176"/>
      <c r="F60" s="176"/>
      <c r="G60" s="176"/>
    </row>
    <row r="61" spans="1:7">
      <c r="A61" s="176"/>
      <c r="B61" s="176"/>
      <c r="C61" s="176"/>
      <c r="D61" s="176"/>
      <c r="E61" s="176"/>
      <c r="F61" s="176"/>
      <c r="G61" s="176"/>
    </row>
    <row r="62" spans="1:7">
      <c r="A62" s="176"/>
      <c r="B62" s="176"/>
      <c r="C62" s="176"/>
      <c r="D62" s="176"/>
      <c r="E62" s="176"/>
      <c r="F62" s="176"/>
      <c r="G62" s="176"/>
    </row>
    <row r="63" spans="1:7">
      <c r="A63" s="176"/>
      <c r="B63" s="176"/>
      <c r="C63" s="176"/>
      <c r="D63" s="176"/>
      <c r="E63" s="176"/>
      <c r="F63" s="176"/>
      <c r="G63" s="176"/>
    </row>
  </sheetData>
  <mergeCells count="2">
    <mergeCell ref="D5:E5"/>
    <mergeCell ref="D6:E6"/>
  </mergeCells>
  <conditionalFormatting sqref="G12:G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4724" top="0.748" bottom="0.5118" header="0.433" footer="0.3149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topLeftCell="A14" workbookViewId="0">
      <selection activeCell="J29" sqref="J28:M29"/>
    </sheetView>
  </sheetViews>
  <sheetFormatPr defaultColWidth="8.55833333333333" defaultRowHeight="14.25"/>
  <cols>
    <col min="1" max="1" width="0.775" style="107" customWidth="1"/>
    <col min="2" max="2" width="29.8833333333333" style="148" customWidth="1"/>
    <col min="3" max="4" width="7.55833333333333" style="107" customWidth="1"/>
    <col min="5" max="5" width="0.883333333333333" style="107" customWidth="1"/>
    <col min="6" max="7" width="8.10833333333333" style="107" customWidth="1"/>
    <col min="8" max="8" width="0.666666666666667" style="107" customWidth="1"/>
    <col min="9" max="10" width="8.775" style="107" customWidth="1"/>
    <col min="11" max="11" width="0.775" style="107" customWidth="1"/>
    <col min="12" max="13" width="8.775" style="107" customWidth="1"/>
    <col min="14" max="16384" width="8.55833333333333" style="107"/>
  </cols>
  <sheetData>
    <row r="1" ht="16.5" customHeight="1" spans="1:13">
      <c r="A1" s="111" t="s">
        <v>331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ht="6.75" customHeight="1" spans="2:13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ht="16.5" customHeight="1" spans="2:13">
      <c r="B3" s="113"/>
      <c r="C3" s="114"/>
      <c r="D3" s="114"/>
      <c r="E3" s="114"/>
      <c r="F3" s="114"/>
      <c r="G3" s="133"/>
      <c r="H3" s="133"/>
      <c r="I3" s="133"/>
      <c r="J3" s="135"/>
      <c r="K3" s="135"/>
      <c r="L3" s="135"/>
      <c r="M3" s="142" t="s">
        <v>332</v>
      </c>
    </row>
    <row r="4" ht="16.5" customHeight="1" spans="1:13">
      <c r="A4" s="115"/>
      <c r="B4" s="116"/>
      <c r="C4" s="117" t="s">
        <v>67</v>
      </c>
      <c r="D4" s="117"/>
      <c r="E4" s="117"/>
      <c r="F4" s="117" t="s">
        <v>67</v>
      </c>
      <c r="G4" s="117"/>
      <c r="H4" s="117"/>
      <c r="I4" s="117" t="s">
        <v>333</v>
      </c>
      <c r="J4" s="117"/>
      <c r="K4" s="117"/>
      <c r="L4" s="117" t="s">
        <v>334</v>
      </c>
      <c r="M4" s="117"/>
    </row>
    <row r="5" ht="16.5" customHeight="1" spans="2:13">
      <c r="B5" s="118"/>
      <c r="C5" s="119" t="s">
        <v>267</v>
      </c>
      <c r="D5" s="119"/>
      <c r="E5" s="119"/>
      <c r="F5" s="119" t="s">
        <v>19</v>
      </c>
      <c r="G5" s="119"/>
      <c r="H5" s="119"/>
      <c r="I5" s="119" t="s">
        <v>335</v>
      </c>
      <c r="J5" s="119"/>
      <c r="K5" s="119"/>
      <c r="L5" s="119" t="s">
        <v>335</v>
      </c>
      <c r="M5" s="119"/>
    </row>
    <row r="6" ht="16.5" customHeight="1" spans="2:13">
      <c r="B6" s="118"/>
      <c r="C6" s="120" t="s">
        <v>20</v>
      </c>
      <c r="D6" s="120"/>
      <c r="E6" s="120"/>
      <c r="F6" s="120" t="s">
        <v>20</v>
      </c>
      <c r="G6" s="120"/>
      <c r="H6" s="120"/>
      <c r="I6" s="120" t="s">
        <v>74</v>
      </c>
      <c r="J6" s="120"/>
      <c r="K6" s="120"/>
      <c r="L6" s="120" t="s">
        <v>74</v>
      </c>
      <c r="M6" s="120"/>
    </row>
    <row r="7" ht="16.5" customHeight="1" spans="2:13">
      <c r="B7" s="118"/>
      <c r="C7" s="121" t="s">
        <v>336</v>
      </c>
      <c r="D7" s="121" t="s">
        <v>337</v>
      </c>
      <c r="E7" s="121"/>
      <c r="F7" s="134" t="s">
        <v>336</v>
      </c>
      <c r="G7" s="121" t="s">
        <v>337</v>
      </c>
      <c r="H7" s="121"/>
      <c r="I7" s="134" t="s">
        <v>336</v>
      </c>
      <c r="J7" s="121" t="s">
        <v>337</v>
      </c>
      <c r="K7" s="121"/>
      <c r="L7" s="138" t="s">
        <v>336</v>
      </c>
      <c r="M7" s="138" t="s">
        <v>337</v>
      </c>
    </row>
    <row r="8" ht="7.5" customHeight="1" spans="2:13">
      <c r="B8" s="149"/>
      <c r="C8" s="114"/>
      <c r="D8" s="114"/>
      <c r="E8" s="114"/>
      <c r="F8" s="114"/>
      <c r="G8" s="114"/>
      <c r="H8" s="114"/>
      <c r="I8" s="122"/>
      <c r="J8" s="122"/>
      <c r="K8" s="122"/>
      <c r="L8" s="122"/>
      <c r="M8" s="122"/>
    </row>
    <row r="9" s="147" customFormat="1" ht="16.5" customHeight="1" spans="1:15">
      <c r="A9" s="150" t="s">
        <v>338</v>
      </c>
      <c r="C9" s="151"/>
      <c r="D9" s="152">
        <v>24820</v>
      </c>
      <c r="E9" s="152"/>
      <c r="F9" s="151"/>
      <c r="G9" s="152">
        <v>59340</v>
      </c>
      <c r="H9" s="152"/>
      <c r="I9" s="158"/>
      <c r="J9" s="158">
        <v>95.0141982484181</v>
      </c>
      <c r="K9" s="158"/>
      <c r="L9" s="158"/>
      <c r="M9" s="158">
        <v>119.236890009255</v>
      </c>
      <c r="O9" s="159"/>
    </row>
    <row r="10" ht="16.5" customHeight="1" spans="2:13">
      <c r="B10" s="126" t="s">
        <v>339</v>
      </c>
      <c r="C10" s="114"/>
      <c r="D10" s="152">
        <v>6616.24180421679</v>
      </c>
      <c r="E10" s="152"/>
      <c r="F10" s="151"/>
      <c r="G10" s="152">
        <v>16143.1754252168</v>
      </c>
      <c r="H10" s="152"/>
      <c r="I10" s="158"/>
      <c r="J10" s="158">
        <v>100.87879251497</v>
      </c>
      <c r="K10" s="158"/>
      <c r="L10" s="158"/>
      <c r="M10" s="158">
        <v>133.320839393042</v>
      </c>
    </row>
    <row r="11" ht="16.5" customHeight="1" spans="2:13">
      <c r="B11" s="126" t="s">
        <v>340</v>
      </c>
      <c r="C11" s="114"/>
      <c r="D11" s="152">
        <v>18203.7581957832</v>
      </c>
      <c r="E11" s="152"/>
      <c r="F11" s="152"/>
      <c r="G11" s="152">
        <v>43196.8245747832</v>
      </c>
      <c r="H11" s="152"/>
      <c r="I11" s="158"/>
      <c r="J11" s="158">
        <v>93.0481412288457</v>
      </c>
      <c r="K11" s="158"/>
      <c r="L11" s="158"/>
      <c r="M11" s="158">
        <v>114.708346153389</v>
      </c>
    </row>
    <row r="12" ht="16.5" customHeight="1" spans="2:13">
      <c r="B12" s="153" t="s">
        <v>341</v>
      </c>
      <c r="C12" s="114"/>
      <c r="D12" s="154">
        <v>103.758195783209</v>
      </c>
      <c r="E12" s="154"/>
      <c r="F12" s="114"/>
      <c r="G12" s="154">
        <v>226.734200783209</v>
      </c>
      <c r="H12" s="154"/>
      <c r="I12" s="158"/>
      <c r="J12" s="122">
        <v>61.922378938277</v>
      </c>
      <c r="K12" s="122"/>
      <c r="L12" s="158"/>
      <c r="M12" s="122">
        <v>72.2614927565288</v>
      </c>
    </row>
    <row r="13" ht="16.5" customHeight="1" spans="2:13">
      <c r="B13" s="155" t="s">
        <v>342</v>
      </c>
      <c r="C13" s="114"/>
      <c r="D13" s="154">
        <v>18100</v>
      </c>
      <c r="E13" s="154"/>
      <c r="F13" s="154"/>
      <c r="G13" s="154">
        <v>42970.090374</v>
      </c>
      <c r="H13" s="154"/>
      <c r="I13" s="158"/>
      <c r="J13" s="122">
        <v>93.3170327580459</v>
      </c>
      <c r="K13" s="122"/>
      <c r="L13" s="158"/>
      <c r="M13" s="122">
        <v>115.064988194829</v>
      </c>
    </row>
    <row r="14" ht="16.5" customHeight="1" spans="1:13">
      <c r="A14" s="127" t="s">
        <v>343</v>
      </c>
      <c r="C14" s="114"/>
      <c r="D14" s="114"/>
      <c r="E14" s="114"/>
      <c r="F14" s="114"/>
      <c r="G14" s="114"/>
      <c r="H14" s="114"/>
      <c r="I14" s="122"/>
      <c r="J14" s="122"/>
      <c r="K14" s="122"/>
      <c r="L14" s="122"/>
      <c r="M14" s="122"/>
    </row>
    <row r="15" ht="16.5" customHeight="1" spans="2:13">
      <c r="B15" s="128" t="s">
        <v>344</v>
      </c>
      <c r="C15" s="154"/>
      <c r="D15" s="154">
        <v>550</v>
      </c>
      <c r="E15" s="154"/>
      <c r="F15" s="154"/>
      <c r="G15" s="154">
        <v>1299.793015</v>
      </c>
      <c r="H15" s="154"/>
      <c r="I15" s="122"/>
      <c r="J15" s="122">
        <v>90.3782118323408</v>
      </c>
      <c r="K15" s="122"/>
      <c r="L15" s="122"/>
      <c r="M15" s="122">
        <v>122.316324437748</v>
      </c>
    </row>
    <row r="16" ht="16.5" customHeight="1" spans="2:13">
      <c r="B16" s="128" t="s">
        <v>345</v>
      </c>
      <c r="C16" s="154"/>
      <c r="D16" s="154">
        <v>400</v>
      </c>
      <c r="E16" s="154"/>
      <c r="F16" s="154"/>
      <c r="G16" s="154">
        <v>890.248063</v>
      </c>
      <c r="H16" s="154"/>
      <c r="I16" s="122"/>
      <c r="J16" s="122">
        <v>124.553569646455</v>
      </c>
      <c r="K16" s="122"/>
      <c r="L16" s="122"/>
      <c r="M16" s="122">
        <v>158.513595912081</v>
      </c>
    </row>
    <row r="17" ht="16.5" customHeight="1" spans="2:13">
      <c r="B17" s="128" t="s">
        <v>346</v>
      </c>
      <c r="C17" s="154">
        <v>40</v>
      </c>
      <c r="D17" s="154">
        <v>216.970800946266</v>
      </c>
      <c r="E17" s="154"/>
      <c r="F17" s="154">
        <v>105.142</v>
      </c>
      <c r="G17" s="154">
        <v>568.169768946266</v>
      </c>
      <c r="H17" s="154"/>
      <c r="I17" s="122">
        <v>116.333178222429</v>
      </c>
      <c r="J17" s="122">
        <v>109.263126117471</v>
      </c>
      <c r="K17" s="122"/>
      <c r="L17" s="122">
        <v>170.685064935065</v>
      </c>
      <c r="M17" s="122">
        <v>160.498183305493</v>
      </c>
    </row>
    <row r="18" ht="16.5" customHeight="1" spans="2:13">
      <c r="B18" s="128" t="s">
        <v>347</v>
      </c>
      <c r="C18" s="154">
        <v>160</v>
      </c>
      <c r="D18" s="154">
        <v>524.140457364203</v>
      </c>
      <c r="E18" s="154"/>
      <c r="F18" s="154">
        <v>398.266</v>
      </c>
      <c r="G18" s="154">
        <v>1250.7331143642</v>
      </c>
      <c r="H18" s="154"/>
      <c r="I18" s="122">
        <v>79.8558601723888</v>
      </c>
      <c r="J18" s="122">
        <v>120.25467201846</v>
      </c>
      <c r="K18" s="122"/>
      <c r="L18" s="122">
        <v>116.230122018485</v>
      </c>
      <c r="M18" s="122">
        <v>167.489175974068</v>
      </c>
    </row>
    <row r="19" ht="16.5" customHeight="1" spans="2:13">
      <c r="B19" s="128" t="s">
        <v>348</v>
      </c>
      <c r="C19" s="154">
        <v>8</v>
      </c>
      <c r="D19" s="154">
        <v>13.6441440085975</v>
      </c>
      <c r="E19" s="154"/>
      <c r="F19" s="154">
        <v>20.398</v>
      </c>
      <c r="G19" s="154">
        <v>34.6470740085975</v>
      </c>
      <c r="H19" s="154"/>
      <c r="I19" s="122">
        <v>117.612466921494</v>
      </c>
      <c r="J19" s="122">
        <v>121.863255656279</v>
      </c>
      <c r="K19" s="122"/>
      <c r="L19" s="122">
        <v>150.895102825862</v>
      </c>
      <c r="M19" s="122">
        <v>153.534076890676</v>
      </c>
    </row>
    <row r="20" ht="16.5" customHeight="1" spans="2:13">
      <c r="B20" s="128" t="s">
        <v>349</v>
      </c>
      <c r="C20" s="154">
        <v>16</v>
      </c>
      <c r="D20" s="154">
        <v>65.3066571377524</v>
      </c>
      <c r="E20" s="154"/>
      <c r="F20" s="154">
        <v>33.467</v>
      </c>
      <c r="G20" s="154">
        <v>135.172102137752</v>
      </c>
      <c r="H20" s="154"/>
      <c r="I20" s="122">
        <v>57.2450805008945</v>
      </c>
      <c r="J20" s="122">
        <v>77.7867639978287</v>
      </c>
      <c r="K20" s="122"/>
      <c r="L20" s="122">
        <v>82.7755929855804</v>
      </c>
      <c r="M20" s="122">
        <v>106.490640386993</v>
      </c>
    </row>
    <row r="21" ht="16.5" customHeight="1" spans="2:13">
      <c r="B21" s="156" t="s">
        <v>350</v>
      </c>
      <c r="C21" s="154">
        <v>400</v>
      </c>
      <c r="D21" s="154">
        <v>276.496327114692</v>
      </c>
      <c r="E21" s="154"/>
      <c r="F21" s="154">
        <v>912.265</v>
      </c>
      <c r="G21" s="154">
        <v>638.756926114692</v>
      </c>
      <c r="H21" s="154"/>
      <c r="I21" s="122">
        <v>74.8213173415238</v>
      </c>
      <c r="J21" s="122">
        <v>96.6202939756368</v>
      </c>
      <c r="K21" s="122"/>
      <c r="L21" s="122">
        <v>102.12840035242</v>
      </c>
      <c r="M21" s="122">
        <v>135.207832159165</v>
      </c>
    </row>
    <row r="22" ht="16.5" customHeight="1" spans="2:13">
      <c r="B22" s="128" t="s">
        <v>351</v>
      </c>
      <c r="C22" s="154">
        <v>200</v>
      </c>
      <c r="D22" s="154">
        <v>83.8277521697082</v>
      </c>
      <c r="E22" s="154"/>
      <c r="F22" s="154">
        <v>622.855</v>
      </c>
      <c r="G22" s="154">
        <v>279.463224169708</v>
      </c>
      <c r="H22" s="154"/>
      <c r="I22" s="122">
        <v>42.7975930633661</v>
      </c>
      <c r="J22" s="122">
        <v>47.7371783741425</v>
      </c>
      <c r="K22" s="122"/>
      <c r="L22" s="122">
        <v>88.6262998229907</v>
      </c>
      <c r="M22" s="122">
        <v>104.443257846428</v>
      </c>
    </row>
    <row r="23" ht="16.5" customHeight="1" spans="2:13">
      <c r="B23" s="128" t="s">
        <v>352</v>
      </c>
      <c r="C23" s="154">
        <v>1800</v>
      </c>
      <c r="D23" s="154">
        <v>69.9853035833544</v>
      </c>
      <c r="E23" s="154"/>
      <c r="F23" s="154">
        <v>5003.432</v>
      </c>
      <c r="G23" s="154">
        <v>190.263952583354</v>
      </c>
      <c r="H23" s="154"/>
      <c r="I23" s="122">
        <v>58.9639831611967</v>
      </c>
      <c r="J23" s="122">
        <v>53.5963624132814</v>
      </c>
      <c r="K23" s="122"/>
      <c r="L23" s="122">
        <v>101.346518248597</v>
      </c>
      <c r="M23" s="122">
        <v>89.6564734551312</v>
      </c>
    </row>
    <row r="24" ht="16.5" customHeight="1" spans="2:13">
      <c r="B24" s="128" t="s">
        <v>353</v>
      </c>
      <c r="C24" s="154">
        <v>150</v>
      </c>
      <c r="D24" s="154">
        <v>103.758195783209</v>
      </c>
      <c r="E24" s="154"/>
      <c r="F24" s="154">
        <v>330.159</v>
      </c>
      <c r="G24" s="154">
        <v>226.734200783209</v>
      </c>
      <c r="H24" s="154"/>
      <c r="I24" s="122">
        <v>61.3333878519003</v>
      </c>
      <c r="J24" s="122">
        <v>61.922378938277</v>
      </c>
      <c r="K24" s="122"/>
      <c r="L24" s="122">
        <v>72.0237433001093</v>
      </c>
      <c r="M24" s="122">
        <v>72.2614927565288</v>
      </c>
    </row>
    <row r="25" ht="16.5" customHeight="1" spans="2:13">
      <c r="B25" s="128" t="s">
        <v>354</v>
      </c>
      <c r="C25" s="154">
        <v>120</v>
      </c>
      <c r="D25" s="154">
        <v>90.9938839660479</v>
      </c>
      <c r="E25" s="154"/>
      <c r="F25" s="154">
        <v>347.585</v>
      </c>
      <c r="G25" s="154">
        <v>284.116436966048</v>
      </c>
      <c r="H25" s="154"/>
      <c r="I25" s="122">
        <v>73.5478888691399</v>
      </c>
      <c r="J25" s="122">
        <v>62.7837287984316</v>
      </c>
      <c r="K25" s="122"/>
      <c r="L25" s="122">
        <v>109.419416173744</v>
      </c>
      <c r="M25" s="122">
        <v>98.2669493637528</v>
      </c>
    </row>
    <row r="26" ht="16.5" customHeight="1" spans="2:13">
      <c r="B26" s="128" t="s">
        <v>355</v>
      </c>
      <c r="C26" s="154"/>
      <c r="D26" s="154">
        <v>200</v>
      </c>
      <c r="E26" s="154"/>
      <c r="F26" s="154"/>
      <c r="G26" s="154">
        <v>450.544218</v>
      </c>
      <c r="H26" s="154"/>
      <c r="I26" s="122"/>
      <c r="J26" s="122">
        <v>105.719486040701</v>
      </c>
      <c r="K26" s="122"/>
      <c r="L26" s="122"/>
      <c r="M26" s="122">
        <v>124.922814496806</v>
      </c>
    </row>
    <row r="27" ht="16.5" customHeight="1" spans="2:13">
      <c r="B27" s="128" t="s">
        <v>356</v>
      </c>
      <c r="C27" s="154"/>
      <c r="D27" s="154">
        <v>200</v>
      </c>
      <c r="E27" s="154"/>
      <c r="F27" s="154"/>
      <c r="G27" s="154">
        <v>434.312695</v>
      </c>
      <c r="H27" s="154"/>
      <c r="I27" s="122"/>
      <c r="J27" s="122">
        <v>97.5318844653292</v>
      </c>
      <c r="K27" s="122"/>
      <c r="L27" s="122"/>
      <c r="M27" s="122">
        <v>122.859697339527</v>
      </c>
    </row>
    <row r="28" ht="16.5" customHeight="1" spans="2:13">
      <c r="B28" s="128" t="s">
        <v>357</v>
      </c>
      <c r="C28" s="154">
        <v>190</v>
      </c>
      <c r="D28" s="154">
        <v>205.285367104705</v>
      </c>
      <c r="E28" s="154"/>
      <c r="F28" s="154">
        <v>444.683</v>
      </c>
      <c r="G28" s="154">
        <v>473.434149104705</v>
      </c>
      <c r="H28" s="154"/>
      <c r="I28" s="122">
        <v>120.409391932571</v>
      </c>
      <c r="J28" s="122">
        <v>110.796202700145</v>
      </c>
      <c r="K28" s="122"/>
      <c r="L28" s="122">
        <v>160.761141097064</v>
      </c>
      <c r="M28" s="122">
        <v>145.459314093129</v>
      </c>
    </row>
    <row r="29" ht="16.5" customHeight="1" spans="2:13">
      <c r="B29" s="128" t="s">
        <v>358</v>
      </c>
      <c r="C29" s="154"/>
      <c r="D29" s="154">
        <v>400</v>
      </c>
      <c r="E29" s="154"/>
      <c r="F29" s="154"/>
      <c r="G29" s="154">
        <v>955.151696</v>
      </c>
      <c r="H29" s="154"/>
      <c r="I29" s="122"/>
      <c r="J29" s="122">
        <v>108.364633848269</v>
      </c>
      <c r="K29" s="122"/>
      <c r="L29" s="122"/>
      <c r="M29" s="122">
        <v>140.3061542568</v>
      </c>
    </row>
    <row r="30" ht="16.5" customHeight="1" spans="2:13">
      <c r="B30" s="128" t="s">
        <v>359</v>
      </c>
      <c r="C30" s="154">
        <v>90</v>
      </c>
      <c r="D30" s="154">
        <v>131.800824396158</v>
      </c>
      <c r="E30" s="154"/>
      <c r="F30" s="154">
        <v>300.327</v>
      </c>
      <c r="G30" s="154">
        <v>428.515025396158</v>
      </c>
      <c r="H30" s="154"/>
      <c r="I30" s="122">
        <v>68.682891091829</v>
      </c>
      <c r="J30" s="122">
        <v>71.2864306652867</v>
      </c>
      <c r="K30" s="122"/>
      <c r="L30" s="122">
        <v>112.882819899869</v>
      </c>
      <c r="M30" s="122">
        <v>116.552827531244</v>
      </c>
    </row>
    <row r="31" ht="16.5" customHeight="1" spans="2:13">
      <c r="B31" s="128" t="s">
        <v>360</v>
      </c>
      <c r="C31" s="154"/>
      <c r="D31" s="154">
        <v>280</v>
      </c>
      <c r="E31" s="154"/>
      <c r="F31" s="154"/>
      <c r="G31" s="154">
        <v>655.000655</v>
      </c>
      <c r="H31" s="154"/>
      <c r="I31" s="122"/>
      <c r="J31" s="122">
        <v>112.63911342848</v>
      </c>
      <c r="K31" s="122"/>
      <c r="L31" s="122"/>
      <c r="M31" s="122">
        <v>128.273501478288</v>
      </c>
    </row>
    <row r="32" ht="16.5" customHeight="1" spans="2:13">
      <c r="B32" s="128" t="s">
        <v>361</v>
      </c>
      <c r="C32" s="154"/>
      <c r="D32" s="154">
        <v>950</v>
      </c>
      <c r="E32" s="154"/>
      <c r="F32" s="154"/>
      <c r="G32" s="154">
        <v>2418.237414</v>
      </c>
      <c r="H32" s="154"/>
      <c r="I32" s="122"/>
      <c r="J32" s="122">
        <v>107.958321664885</v>
      </c>
      <c r="K32" s="122"/>
      <c r="L32" s="122"/>
      <c r="M32" s="122">
        <v>143.803050508129</v>
      </c>
    </row>
    <row r="33" ht="16.5" customHeight="1" spans="2:13">
      <c r="B33" s="128" t="s">
        <v>362</v>
      </c>
      <c r="C33" s="154"/>
      <c r="D33" s="154">
        <v>150</v>
      </c>
      <c r="E33" s="154"/>
      <c r="F33" s="154"/>
      <c r="G33" s="154">
        <v>322.290425</v>
      </c>
      <c r="H33" s="154"/>
      <c r="I33" s="122"/>
      <c r="J33" s="122">
        <v>89.9643027044727</v>
      </c>
      <c r="K33" s="122"/>
      <c r="L33" s="122"/>
      <c r="M33" s="122">
        <v>108.550779021828</v>
      </c>
    </row>
    <row r="34" ht="16.5" customHeight="1" spans="2:13">
      <c r="B34" s="128" t="s">
        <v>363</v>
      </c>
      <c r="C34" s="154">
        <v>110</v>
      </c>
      <c r="D34" s="154">
        <v>677.663419194512</v>
      </c>
      <c r="E34" s="154"/>
      <c r="F34" s="154">
        <v>271.863</v>
      </c>
      <c r="G34" s="154">
        <v>631.568501384558</v>
      </c>
      <c r="H34" s="154"/>
      <c r="I34" s="122">
        <v>81.8196694485354</v>
      </c>
      <c r="J34" s="122">
        <v>199.937160578653</v>
      </c>
      <c r="K34" s="122"/>
      <c r="L34" s="122">
        <v>122.157068909738</v>
      </c>
      <c r="M34" s="122">
        <v>111.8824288358</v>
      </c>
    </row>
    <row r="35" ht="16.5" customHeight="1" spans="2:13">
      <c r="B35" s="128" t="s">
        <v>364</v>
      </c>
      <c r="C35" s="154"/>
      <c r="D35" s="154">
        <v>2100</v>
      </c>
      <c r="E35" s="154"/>
      <c r="F35" s="154"/>
      <c r="G35" s="154">
        <v>5232.954006</v>
      </c>
      <c r="H35" s="154"/>
      <c r="I35" s="122"/>
      <c r="J35" s="122">
        <v>91.5569750560594</v>
      </c>
      <c r="K35" s="122"/>
      <c r="L35" s="122"/>
      <c r="M35" s="122">
        <v>115.02445298269</v>
      </c>
    </row>
    <row r="36" ht="16.5" customHeight="1" spans="2:13">
      <c r="B36" s="128" t="s">
        <v>365</v>
      </c>
      <c r="C36" s="154"/>
      <c r="D36" s="154">
        <v>1300</v>
      </c>
      <c r="E36" s="154"/>
      <c r="F36" s="154"/>
      <c r="G36" s="154">
        <v>3270.735745</v>
      </c>
      <c r="H36" s="154"/>
      <c r="I36" s="122"/>
      <c r="J36" s="122">
        <v>93.1816508849157</v>
      </c>
      <c r="K36" s="122"/>
      <c r="L36" s="122"/>
      <c r="M36" s="122">
        <v>118.256657981725</v>
      </c>
    </row>
    <row r="37" ht="16.5" customHeight="1" spans="2:13">
      <c r="B37" s="128" t="s">
        <v>366</v>
      </c>
      <c r="C37" s="154"/>
      <c r="D37" s="154">
        <v>140</v>
      </c>
      <c r="E37" s="154"/>
      <c r="F37" s="154"/>
      <c r="G37" s="154">
        <v>333.061218</v>
      </c>
      <c r="H37" s="154"/>
      <c r="I37" s="122"/>
      <c r="J37" s="122">
        <v>85.6548374113948</v>
      </c>
      <c r="K37" s="122"/>
      <c r="L37" s="122"/>
      <c r="M37" s="122">
        <v>116.788540225484</v>
      </c>
    </row>
    <row r="38" ht="16.5" customHeight="1" spans="2:13">
      <c r="B38" s="128" t="s">
        <v>367</v>
      </c>
      <c r="C38" s="154">
        <v>950</v>
      </c>
      <c r="D38" s="154">
        <v>677.663419194512</v>
      </c>
      <c r="E38" s="154"/>
      <c r="F38" s="154">
        <v>2110.06</v>
      </c>
      <c r="G38" s="154">
        <v>1500.31308219451</v>
      </c>
      <c r="H38" s="154"/>
      <c r="I38" s="122">
        <v>119.307613960749</v>
      </c>
      <c r="J38" s="122">
        <v>112.568230743535</v>
      </c>
      <c r="K38" s="122"/>
      <c r="L38" s="122">
        <v>148.020371513553</v>
      </c>
      <c r="M38" s="122">
        <v>145.43303304931</v>
      </c>
    </row>
    <row r="39" ht="16.5" customHeight="1" spans="2:13">
      <c r="B39" s="128" t="s">
        <v>368</v>
      </c>
      <c r="C39" s="154"/>
      <c r="D39" s="154">
        <v>270</v>
      </c>
      <c r="E39" s="154"/>
      <c r="F39" s="154"/>
      <c r="G39" s="154">
        <v>655.311449</v>
      </c>
      <c r="H39" s="154"/>
      <c r="I39" s="122"/>
      <c r="J39" s="122">
        <v>83.9686280517006</v>
      </c>
      <c r="K39" s="122"/>
      <c r="L39" s="122"/>
      <c r="M39" s="122">
        <v>103.306794287335</v>
      </c>
    </row>
    <row r="40" ht="16.5" customHeight="1" spans="2:13">
      <c r="B40" s="128" t="s">
        <v>369</v>
      </c>
      <c r="C40" s="154"/>
      <c r="D40" s="154">
        <v>250</v>
      </c>
      <c r="E40" s="154"/>
      <c r="F40" s="154"/>
      <c r="G40" s="154">
        <v>622.761974</v>
      </c>
      <c r="H40" s="154"/>
      <c r="I40" s="122"/>
      <c r="J40" s="122">
        <v>72.11249415247</v>
      </c>
      <c r="K40" s="122"/>
      <c r="L40" s="122"/>
      <c r="M40" s="122">
        <v>100.011737482657</v>
      </c>
    </row>
    <row r="41" ht="16.5" customHeight="1" spans="2:13">
      <c r="B41" s="128" t="s">
        <v>370</v>
      </c>
      <c r="C41" s="154"/>
      <c r="D41" s="154">
        <v>4200</v>
      </c>
      <c r="E41" s="154"/>
      <c r="F41" s="154"/>
      <c r="G41" s="154">
        <v>9545.00147</v>
      </c>
      <c r="H41" s="154"/>
      <c r="I41" s="122"/>
      <c r="J41" s="122">
        <v>106.335243841274</v>
      </c>
      <c r="K41" s="122"/>
      <c r="L41" s="122"/>
      <c r="M41" s="122">
        <v>133.948714552321</v>
      </c>
    </row>
    <row r="42" ht="16.5" customHeight="1" spans="2:13">
      <c r="B42" s="128" t="s">
        <v>371</v>
      </c>
      <c r="C42" s="154"/>
      <c r="D42" s="154">
        <v>4000</v>
      </c>
      <c r="E42" s="154"/>
      <c r="F42" s="154"/>
      <c r="G42" s="154">
        <v>9579.647419</v>
      </c>
      <c r="H42" s="154"/>
      <c r="I42" s="122"/>
      <c r="J42" s="122">
        <v>95.360595277149</v>
      </c>
      <c r="K42" s="122"/>
      <c r="L42" s="122"/>
      <c r="M42" s="122">
        <v>104.07834071083</v>
      </c>
    </row>
    <row r="43" ht="16.5" customHeight="1" spans="2:13">
      <c r="B43" s="128" t="s">
        <v>372</v>
      </c>
      <c r="C43" s="154"/>
      <c r="D43" s="154">
        <v>600</v>
      </c>
      <c r="E43" s="154"/>
      <c r="F43" s="154"/>
      <c r="G43" s="154">
        <v>1423.4003</v>
      </c>
      <c r="H43" s="154"/>
      <c r="I43" s="122"/>
      <c r="J43" s="122">
        <v>154.984264899622</v>
      </c>
      <c r="K43" s="122"/>
      <c r="L43" s="122"/>
      <c r="M43" s="122">
        <v>165.019499233909</v>
      </c>
    </row>
    <row r="44" ht="16.5" customHeight="1" spans="2:13">
      <c r="B44" s="128" t="s">
        <v>373</v>
      </c>
      <c r="C44" s="154"/>
      <c r="D44" s="154">
        <v>2800</v>
      </c>
      <c r="E44" s="154"/>
      <c r="F44" s="154"/>
      <c r="G44" s="154">
        <v>6817.490778</v>
      </c>
      <c r="H44" s="154"/>
      <c r="I44" s="122"/>
      <c r="J44" s="122">
        <v>82.5436768656408</v>
      </c>
      <c r="K44" s="122"/>
      <c r="L44" s="122"/>
      <c r="M44" s="122">
        <v>108.421799882004</v>
      </c>
    </row>
    <row r="45" ht="16.5" customHeight="1" spans="2:13">
      <c r="B45" s="128" t="s">
        <v>374</v>
      </c>
      <c r="C45" s="154"/>
      <c r="D45" s="154">
        <v>200</v>
      </c>
      <c r="E45" s="154"/>
      <c r="F45" s="154"/>
      <c r="G45" s="154">
        <v>489.213602</v>
      </c>
      <c r="H45" s="154"/>
      <c r="I45" s="122"/>
      <c r="J45" s="122">
        <v>80.4030576334062</v>
      </c>
      <c r="K45" s="122"/>
      <c r="L45" s="122"/>
      <c r="M45" s="122">
        <v>97.837481789875</v>
      </c>
    </row>
    <row r="46" ht="16.5" customHeight="1" spans="2:13">
      <c r="B46" s="128" t="s">
        <v>375</v>
      </c>
      <c r="C46" s="154"/>
      <c r="D46" s="154">
        <v>900</v>
      </c>
      <c r="E46" s="154"/>
      <c r="F46" s="154"/>
      <c r="G46" s="154">
        <v>2228.869325</v>
      </c>
      <c r="H46" s="154"/>
      <c r="I46" s="122"/>
      <c r="J46" s="122">
        <v>83.9437959350944</v>
      </c>
      <c r="K46" s="122"/>
      <c r="L46" s="122"/>
      <c r="M46" s="122">
        <v>115.666469825459</v>
      </c>
    </row>
    <row r="47" ht="16.5" customHeight="1" spans="2:13">
      <c r="B47" s="128" t="s">
        <v>376</v>
      </c>
      <c r="C47" s="157"/>
      <c r="D47" s="154">
        <v>240</v>
      </c>
      <c r="E47" s="154"/>
      <c r="F47" s="157"/>
      <c r="G47" s="154">
        <v>554.177112</v>
      </c>
      <c r="H47" s="154"/>
      <c r="I47" s="157"/>
      <c r="J47" s="122">
        <v>126.954117448936</v>
      </c>
      <c r="K47" s="122"/>
      <c r="L47" s="157"/>
      <c r="M47" s="122">
        <v>164.022859018158</v>
      </c>
    </row>
    <row r="48" ht="16.5" customHeight="1" spans="2:13">
      <c r="B48" s="128" t="s">
        <v>377</v>
      </c>
      <c r="C48" s="157"/>
      <c r="D48" s="154">
        <v>210</v>
      </c>
      <c r="E48" s="154"/>
      <c r="F48" s="157"/>
      <c r="G48" s="154">
        <v>500.200354</v>
      </c>
      <c r="H48" s="154"/>
      <c r="I48" s="157"/>
      <c r="J48" s="122">
        <v>72.4813354607365</v>
      </c>
      <c r="K48" s="122"/>
      <c r="L48" s="157"/>
      <c r="M48" s="122">
        <v>89.1778091366177</v>
      </c>
    </row>
    <row r="49" spans="2:13"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</row>
    <row r="50" spans="2:13"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</row>
    <row r="51" spans="2:13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2:13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</row>
    <row r="53" spans="2:13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</row>
    <row r="54" spans="2:13"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</row>
    <row r="55" spans="2:13"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</row>
    <row r="56" spans="2:13"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</row>
    <row r="57" spans="2:13"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2:13"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2:13"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</row>
    <row r="60" spans="2:13"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</row>
    <row r="61" spans="2:13"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</row>
    <row r="62" spans="2:13"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</row>
    <row r="63" spans="2:13"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</row>
    <row r="64" spans="2:13"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</row>
    <row r="65" spans="2:13"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</row>
    <row r="66" spans="2:13"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</row>
    <row r="67" spans="2:13"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</row>
    <row r="68" spans="2:13"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</row>
    <row r="69" spans="2:13">
      <c r="B69" s="157"/>
      <c r="C69" s="157"/>
      <c r="D69" s="157"/>
      <c r="E69" s="157"/>
      <c r="F69" s="157"/>
      <c r="G69" s="157"/>
      <c r="H69" s="157"/>
      <c r="L69" s="157"/>
      <c r="M69" s="157"/>
    </row>
    <row r="70" spans="2:2">
      <c r="B70" s="157"/>
    </row>
    <row r="71" spans="2:2">
      <c r="B71" s="157"/>
    </row>
    <row r="72" spans="2:2">
      <c r="B72" s="157"/>
    </row>
    <row r="73" spans="2:2">
      <c r="B73" s="157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J9:J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:M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" right="0.4" top="0.7" bottom="0.5" header="0.3" footer="0.3"/>
  <pageSetup paperSize="9" scale="94" orientation="portrait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workbookViewId="0">
      <selection activeCell="A2" sqref="A2"/>
    </sheetView>
  </sheetViews>
  <sheetFormatPr defaultColWidth="8.55833333333333" defaultRowHeight="15"/>
  <cols>
    <col min="1" max="1" width="1.33333333333333" style="109" customWidth="1"/>
    <col min="2" max="2" width="30.2166666666667" style="110" customWidth="1"/>
    <col min="3" max="4" width="6.66666666666667" style="109" customWidth="1"/>
    <col min="5" max="5" width="0.775" style="109" customWidth="1"/>
    <col min="6" max="7" width="8.44166666666667" style="109" customWidth="1"/>
    <col min="8" max="8" width="1.21666666666667" style="109" customWidth="1"/>
    <col min="9" max="10" width="8.44166666666667" style="109" customWidth="1"/>
    <col min="11" max="11" width="1.10833333333333" style="109" customWidth="1"/>
    <col min="12" max="13" width="8.44166666666667" style="109" customWidth="1"/>
    <col min="14" max="16384" width="8.55833333333333" style="109"/>
  </cols>
  <sheetData>
    <row r="1" s="107" customFormat="1" ht="16.5" spans="1:13">
      <c r="A1" s="111" t="s">
        <v>378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="107" customFormat="1" ht="14.25" spans="2:13"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="107" customFormat="1" ht="14.25" spans="2:13">
      <c r="B3" s="113"/>
      <c r="C3" s="114"/>
      <c r="D3" s="114"/>
      <c r="E3" s="114"/>
      <c r="F3" s="114"/>
      <c r="G3" s="133"/>
      <c r="H3" s="133"/>
      <c r="I3" s="133"/>
      <c r="J3" s="133"/>
      <c r="K3" s="133"/>
      <c r="L3" s="135"/>
      <c r="M3" s="142" t="s">
        <v>332</v>
      </c>
    </row>
    <row r="4" s="107" customFormat="1" ht="17.25" customHeight="1" spans="1:13">
      <c r="A4" s="115"/>
      <c r="B4" s="116"/>
      <c r="C4" s="117" t="s">
        <v>67</v>
      </c>
      <c r="D4" s="117"/>
      <c r="E4" s="117"/>
      <c r="F4" s="117" t="s">
        <v>67</v>
      </c>
      <c r="G4" s="117"/>
      <c r="H4" s="117"/>
      <c r="I4" s="117" t="s">
        <v>333</v>
      </c>
      <c r="J4" s="117"/>
      <c r="K4" s="117"/>
      <c r="L4" s="117" t="s">
        <v>334</v>
      </c>
      <c r="M4" s="117"/>
    </row>
    <row r="5" s="107" customFormat="1" ht="17.25" customHeight="1" spans="2:13">
      <c r="B5" s="118"/>
      <c r="C5" s="119" t="s">
        <v>267</v>
      </c>
      <c r="D5" s="119"/>
      <c r="E5" s="119"/>
      <c r="F5" s="119" t="s">
        <v>19</v>
      </c>
      <c r="G5" s="119"/>
      <c r="H5" s="119"/>
      <c r="I5" s="119" t="s">
        <v>335</v>
      </c>
      <c r="J5" s="119"/>
      <c r="K5" s="119"/>
      <c r="L5" s="119" t="s">
        <v>335</v>
      </c>
      <c r="M5" s="119"/>
    </row>
    <row r="6" s="107" customFormat="1" ht="17.25" customHeight="1" spans="2:13">
      <c r="B6" s="118"/>
      <c r="C6" s="120" t="s">
        <v>20</v>
      </c>
      <c r="D6" s="120"/>
      <c r="E6" s="120"/>
      <c r="F6" s="120" t="s">
        <v>20</v>
      </c>
      <c r="G6" s="120"/>
      <c r="H6" s="120"/>
      <c r="I6" s="120" t="s">
        <v>74</v>
      </c>
      <c r="J6" s="120"/>
      <c r="K6" s="120"/>
      <c r="L6" s="120" t="s">
        <v>74</v>
      </c>
      <c r="M6" s="120"/>
    </row>
    <row r="7" s="107" customFormat="1" ht="17.25" customHeight="1" spans="2:13">
      <c r="B7" s="118"/>
      <c r="C7" s="121" t="s">
        <v>336</v>
      </c>
      <c r="D7" s="121" t="s">
        <v>337</v>
      </c>
      <c r="E7" s="121"/>
      <c r="F7" s="134" t="s">
        <v>336</v>
      </c>
      <c r="G7" s="121" t="s">
        <v>337</v>
      </c>
      <c r="H7" s="121"/>
      <c r="I7" s="136" t="s">
        <v>336</v>
      </c>
      <c r="J7" s="137" t="s">
        <v>337</v>
      </c>
      <c r="K7" s="137"/>
      <c r="L7" s="138" t="s">
        <v>336</v>
      </c>
      <c r="M7" s="138" t="s">
        <v>337</v>
      </c>
    </row>
    <row r="8" spans="2:13">
      <c r="B8" s="118"/>
      <c r="C8" s="114"/>
      <c r="D8" s="122"/>
      <c r="E8" s="122"/>
      <c r="F8" s="114"/>
      <c r="G8" s="114"/>
      <c r="H8" s="114"/>
      <c r="I8" s="114"/>
      <c r="J8" s="114"/>
      <c r="K8" s="114"/>
      <c r="L8" s="114"/>
      <c r="M8" s="114"/>
    </row>
    <row r="9" s="107" customFormat="1" spans="1:15">
      <c r="A9" s="123" t="s">
        <v>338</v>
      </c>
      <c r="C9" s="124"/>
      <c r="D9" s="125">
        <v>23720</v>
      </c>
      <c r="E9" s="125"/>
      <c r="F9" s="125"/>
      <c r="G9" s="125">
        <v>54620</v>
      </c>
      <c r="H9" s="125"/>
      <c r="I9" s="139"/>
      <c r="J9" s="139">
        <v>101.819893111041</v>
      </c>
      <c r="K9" s="139"/>
      <c r="L9" s="139"/>
      <c r="M9" s="139">
        <v>117.996119553732</v>
      </c>
      <c r="N9" s="143"/>
      <c r="O9" s="143"/>
    </row>
    <row r="10" s="108" customFormat="1" spans="2:15">
      <c r="B10" s="126" t="s">
        <v>339</v>
      </c>
      <c r="C10" s="124"/>
      <c r="D10" s="125">
        <v>8420</v>
      </c>
      <c r="E10" s="125"/>
      <c r="F10" s="125"/>
      <c r="G10" s="125">
        <v>19669.41862</v>
      </c>
      <c r="H10" s="125"/>
      <c r="I10" s="139"/>
      <c r="J10" s="139">
        <v>105.442251380751</v>
      </c>
      <c r="K10" s="139"/>
      <c r="L10" s="139"/>
      <c r="M10" s="139">
        <v>127.417560498408</v>
      </c>
      <c r="N10" s="144"/>
      <c r="O10" s="144"/>
    </row>
    <row r="11" s="108" customFormat="1" spans="2:15">
      <c r="B11" s="126" t="s">
        <v>340</v>
      </c>
      <c r="C11" s="124"/>
      <c r="D11" s="125">
        <v>15300</v>
      </c>
      <c r="E11" s="125"/>
      <c r="F11" s="125"/>
      <c r="G11" s="125">
        <v>34950.58138</v>
      </c>
      <c r="H11" s="125"/>
      <c r="I11" s="139"/>
      <c r="J11" s="139">
        <v>99.9306147451907</v>
      </c>
      <c r="K11" s="139"/>
      <c r="L11" s="139"/>
      <c r="M11" s="139">
        <v>113.282151322081</v>
      </c>
      <c r="N11" s="144"/>
      <c r="O11" s="144"/>
    </row>
    <row r="12" ht="14.25" spans="1:14">
      <c r="A12" s="127" t="s">
        <v>343</v>
      </c>
      <c r="C12" s="124"/>
      <c r="D12" s="124"/>
      <c r="E12" s="124"/>
      <c r="F12" s="124"/>
      <c r="G12" s="124"/>
      <c r="H12" s="124"/>
      <c r="I12" s="140"/>
      <c r="J12" s="141"/>
      <c r="K12" s="141"/>
      <c r="L12" s="140"/>
      <c r="M12" s="141"/>
      <c r="N12" s="145"/>
    </row>
    <row r="13" spans="2:14">
      <c r="B13" s="128" t="s">
        <v>379</v>
      </c>
      <c r="C13" s="124"/>
      <c r="D13" s="124">
        <v>180</v>
      </c>
      <c r="E13" s="124"/>
      <c r="F13" s="124"/>
      <c r="G13" s="124">
        <v>426.034971</v>
      </c>
      <c r="H13" s="124"/>
      <c r="I13" s="140"/>
      <c r="J13" s="140">
        <v>78.0521723094673</v>
      </c>
      <c r="K13" s="140"/>
      <c r="L13" s="140"/>
      <c r="M13" s="140">
        <v>102.099082606483</v>
      </c>
      <c r="N13" s="145"/>
    </row>
    <row r="14" spans="2:14">
      <c r="B14" s="128" t="s">
        <v>380</v>
      </c>
      <c r="C14" s="124"/>
      <c r="D14" s="124">
        <v>75</v>
      </c>
      <c r="E14" s="124"/>
      <c r="F14" s="124"/>
      <c r="G14" s="124">
        <v>157.005385</v>
      </c>
      <c r="H14" s="124"/>
      <c r="I14" s="140"/>
      <c r="J14" s="140">
        <v>71.0020680914377</v>
      </c>
      <c r="K14" s="140"/>
      <c r="L14" s="140"/>
      <c r="M14" s="140">
        <v>80.6419177473665</v>
      </c>
      <c r="N14" s="145"/>
    </row>
    <row r="15" spans="2:14">
      <c r="B15" s="128" t="s">
        <v>345</v>
      </c>
      <c r="C15" s="124"/>
      <c r="D15" s="124">
        <v>160</v>
      </c>
      <c r="E15" s="124"/>
      <c r="F15" s="124"/>
      <c r="G15" s="124">
        <v>376.595602</v>
      </c>
      <c r="H15" s="124"/>
      <c r="I15" s="140"/>
      <c r="J15" s="140">
        <v>129.039353147659</v>
      </c>
      <c r="K15" s="140"/>
      <c r="L15" s="140"/>
      <c r="M15" s="140">
        <v>137.726128665457</v>
      </c>
      <c r="N15" s="145"/>
    </row>
    <row r="16" spans="2:14">
      <c r="B16" s="128" t="s">
        <v>346</v>
      </c>
      <c r="C16" s="124">
        <v>85</v>
      </c>
      <c r="D16" s="124">
        <v>109.995571242927</v>
      </c>
      <c r="E16" s="124"/>
      <c r="F16" s="124">
        <v>177.543</v>
      </c>
      <c r="G16" s="124">
        <v>214.889599242927</v>
      </c>
      <c r="H16" s="124"/>
      <c r="I16" s="140">
        <v>50.0541762849201</v>
      </c>
      <c r="J16" s="140">
        <v>47.2678618337975</v>
      </c>
      <c r="K16" s="140"/>
      <c r="L16" s="140">
        <v>64.8874156211054</v>
      </c>
      <c r="M16" s="140">
        <v>59.4411481159324</v>
      </c>
      <c r="N16" s="145"/>
    </row>
    <row r="17" spans="2:14">
      <c r="B17" s="128" t="s">
        <v>10</v>
      </c>
      <c r="C17" s="124">
        <v>900</v>
      </c>
      <c r="D17" s="124">
        <v>230.439251814539</v>
      </c>
      <c r="E17" s="124"/>
      <c r="F17" s="124">
        <v>1881.316</v>
      </c>
      <c r="G17" s="124">
        <v>480.672258814539</v>
      </c>
      <c r="H17" s="124"/>
      <c r="I17" s="140">
        <v>140.994449518504</v>
      </c>
      <c r="J17" s="140">
        <v>106.822127986647</v>
      </c>
      <c r="K17" s="140"/>
      <c r="L17" s="140">
        <v>132.465026939185</v>
      </c>
      <c r="M17" s="140">
        <v>100.59095812862</v>
      </c>
      <c r="N17" s="145"/>
    </row>
    <row r="18" spans="2:14">
      <c r="B18" s="128" t="s">
        <v>381</v>
      </c>
      <c r="C18" s="124"/>
      <c r="D18" s="124">
        <v>350</v>
      </c>
      <c r="E18" s="124"/>
      <c r="F18" s="124"/>
      <c r="G18" s="124">
        <v>774.779152</v>
      </c>
      <c r="H18" s="124"/>
      <c r="I18" s="140"/>
      <c r="J18" s="140">
        <v>95.0477821630622</v>
      </c>
      <c r="K18" s="140"/>
      <c r="L18" s="140"/>
      <c r="M18" s="140">
        <v>104.037171714581</v>
      </c>
      <c r="N18" s="145"/>
    </row>
    <row r="19" spans="2:14">
      <c r="B19" s="128" t="s">
        <v>382</v>
      </c>
      <c r="C19" s="124">
        <v>1600</v>
      </c>
      <c r="D19" s="124">
        <v>204.159900923003</v>
      </c>
      <c r="E19" s="124"/>
      <c r="F19" s="124">
        <v>3396.422</v>
      </c>
      <c r="G19" s="124">
        <v>431.555323923003</v>
      </c>
      <c r="H19" s="124"/>
      <c r="I19" s="140">
        <v>144.41762689345</v>
      </c>
      <c r="J19" s="140">
        <v>151.858026870272</v>
      </c>
      <c r="K19" s="140"/>
      <c r="L19" s="140">
        <v>131.273238583044</v>
      </c>
      <c r="M19" s="140">
        <v>138.482203814898</v>
      </c>
      <c r="N19" s="145"/>
    </row>
    <row r="20" spans="2:14">
      <c r="B20" s="128" t="s">
        <v>383</v>
      </c>
      <c r="C20" s="124">
        <v>4000</v>
      </c>
      <c r="D20" s="124">
        <v>657.880427031008</v>
      </c>
      <c r="E20" s="124"/>
      <c r="F20" s="124">
        <v>9077.771</v>
      </c>
      <c r="G20" s="124">
        <v>1328.00318803101</v>
      </c>
      <c r="H20" s="124"/>
      <c r="I20" s="140">
        <v>128.219717307578</v>
      </c>
      <c r="J20" s="140">
        <v>123.746369943187</v>
      </c>
      <c r="K20" s="140"/>
      <c r="L20" s="140">
        <v>192.216476192231</v>
      </c>
      <c r="M20" s="140">
        <v>166.107902915738</v>
      </c>
      <c r="N20" s="145"/>
    </row>
    <row r="21" spans="2:14">
      <c r="B21" s="128" t="s">
        <v>341</v>
      </c>
      <c r="C21" s="124">
        <v>1300</v>
      </c>
      <c r="D21" s="124">
        <v>773.411018427503</v>
      </c>
      <c r="E21" s="124"/>
      <c r="F21" s="124">
        <v>2700.651</v>
      </c>
      <c r="G21" s="124">
        <v>1588.3701124275</v>
      </c>
      <c r="H21" s="124"/>
      <c r="I21" s="140">
        <v>143.39384553615</v>
      </c>
      <c r="J21" s="140">
        <v>137.677849811852</v>
      </c>
      <c r="K21" s="140"/>
      <c r="L21" s="140">
        <v>135.982729321131</v>
      </c>
      <c r="M21" s="140">
        <v>127.454888706571</v>
      </c>
      <c r="N21" s="145"/>
    </row>
    <row r="22" spans="2:14">
      <c r="B22" s="128" t="s">
        <v>354</v>
      </c>
      <c r="C22" s="124">
        <v>900</v>
      </c>
      <c r="D22" s="124">
        <v>737.155609037936</v>
      </c>
      <c r="E22" s="124"/>
      <c r="F22" s="124">
        <v>1643.479</v>
      </c>
      <c r="G22" s="124">
        <v>1328.43350403794</v>
      </c>
      <c r="H22" s="124"/>
      <c r="I22" s="140">
        <v>108.09836951626</v>
      </c>
      <c r="J22" s="140">
        <v>102.116602081152</v>
      </c>
      <c r="K22" s="140"/>
      <c r="L22" s="140">
        <v>89.3018446350831</v>
      </c>
      <c r="M22" s="140">
        <v>81.5111031280666</v>
      </c>
      <c r="N22" s="145"/>
    </row>
    <row r="23" spans="2:14">
      <c r="B23" s="128" t="s">
        <v>384</v>
      </c>
      <c r="C23" s="124">
        <v>300</v>
      </c>
      <c r="D23" s="124">
        <v>200.106332168943</v>
      </c>
      <c r="E23" s="124"/>
      <c r="F23" s="124">
        <v>589.018</v>
      </c>
      <c r="G23" s="124">
        <v>400.341264168943</v>
      </c>
      <c r="H23" s="124"/>
      <c r="I23" s="140">
        <v>240.88259382377</v>
      </c>
      <c r="J23" s="140">
        <v>193.838810111225</v>
      </c>
      <c r="K23" s="140"/>
      <c r="L23" s="140">
        <v>152.388467469032</v>
      </c>
      <c r="M23" s="140">
        <v>142.119372778127</v>
      </c>
      <c r="N23" s="145"/>
    </row>
    <row r="24" spans="2:14">
      <c r="B24" s="128" t="s">
        <v>355</v>
      </c>
      <c r="C24" s="124"/>
      <c r="D24" s="124">
        <v>500</v>
      </c>
      <c r="E24" s="124"/>
      <c r="F24" s="124"/>
      <c r="G24" s="124">
        <v>1178.602198</v>
      </c>
      <c r="H24" s="124"/>
      <c r="I24" s="140"/>
      <c r="J24" s="140">
        <v>85.1561662156464</v>
      </c>
      <c r="K24" s="140"/>
      <c r="L24" s="140"/>
      <c r="M24" s="140">
        <v>110.401304217464</v>
      </c>
      <c r="N24" s="145"/>
    </row>
    <row r="25" spans="2:14">
      <c r="B25" s="128" t="s">
        <v>385</v>
      </c>
      <c r="C25" s="124"/>
      <c r="D25" s="124">
        <v>400</v>
      </c>
      <c r="E25" s="124"/>
      <c r="F25" s="124"/>
      <c r="G25" s="124">
        <v>1069.80517</v>
      </c>
      <c r="H25" s="124"/>
      <c r="I25" s="140"/>
      <c r="J25" s="140">
        <v>70.312091874012</v>
      </c>
      <c r="K25" s="140"/>
      <c r="L25" s="140"/>
      <c r="M25" s="140">
        <v>99.9143440839885</v>
      </c>
      <c r="N25" s="145"/>
    </row>
    <row r="26" spans="2:14">
      <c r="B26" s="128" t="s">
        <v>386</v>
      </c>
      <c r="C26" s="124"/>
      <c r="D26" s="124">
        <v>260</v>
      </c>
      <c r="E26" s="124"/>
      <c r="F26" s="124"/>
      <c r="G26" s="124">
        <v>601.163079</v>
      </c>
      <c r="H26" s="124"/>
      <c r="I26" s="140"/>
      <c r="J26" s="140">
        <v>96.1272675331736</v>
      </c>
      <c r="K26" s="140"/>
      <c r="L26" s="140"/>
      <c r="M26" s="140">
        <v>117.250898712535</v>
      </c>
      <c r="N26" s="145"/>
    </row>
    <row r="27" spans="2:14">
      <c r="B27" s="128" t="s">
        <v>387</v>
      </c>
      <c r="C27" s="124">
        <v>110</v>
      </c>
      <c r="D27" s="124">
        <v>30.239349120456</v>
      </c>
      <c r="E27" s="124"/>
      <c r="F27" s="124">
        <v>524.85</v>
      </c>
      <c r="G27" s="124">
        <v>168.629641120456</v>
      </c>
      <c r="H27" s="124"/>
      <c r="I27" s="140">
        <v>60.306356289953</v>
      </c>
      <c r="J27" s="140">
        <v>44.7965510186457</v>
      </c>
      <c r="K27" s="140"/>
      <c r="L27" s="140">
        <v>163.329640509859</v>
      </c>
      <c r="M27" s="140">
        <v>135.667218699084</v>
      </c>
      <c r="N27" s="145"/>
    </row>
    <row r="28" spans="2:14">
      <c r="B28" s="128" t="s">
        <v>388</v>
      </c>
      <c r="C28" s="124">
        <v>450</v>
      </c>
      <c r="D28" s="124">
        <v>639.573831779061</v>
      </c>
      <c r="E28" s="124"/>
      <c r="F28" s="124">
        <v>1124.422</v>
      </c>
      <c r="G28" s="124">
        <v>1557.20056677906</v>
      </c>
      <c r="H28" s="124"/>
      <c r="I28" s="140">
        <v>83.4654870211168</v>
      </c>
      <c r="J28" s="140">
        <v>81.4286580778946</v>
      </c>
      <c r="K28" s="140"/>
      <c r="L28" s="140">
        <v>121.467214000216</v>
      </c>
      <c r="M28" s="140">
        <v>113.234020960375</v>
      </c>
      <c r="N28" s="145"/>
    </row>
    <row r="29" spans="2:14">
      <c r="B29" s="128" t="s">
        <v>389</v>
      </c>
      <c r="C29" s="124"/>
      <c r="D29" s="124">
        <v>600</v>
      </c>
      <c r="E29" s="124"/>
      <c r="F29" s="124"/>
      <c r="G29" s="124">
        <v>1338.993479</v>
      </c>
      <c r="H29" s="124"/>
      <c r="I29" s="140"/>
      <c r="J29" s="140">
        <v>119.855246982851</v>
      </c>
      <c r="K29" s="140"/>
      <c r="L29" s="140"/>
      <c r="M29" s="140">
        <v>132.13765955256</v>
      </c>
      <c r="N29" s="145"/>
    </row>
    <row r="30" spans="2:14">
      <c r="B30" s="128" t="s">
        <v>359</v>
      </c>
      <c r="C30" s="124">
        <v>170</v>
      </c>
      <c r="D30" s="124">
        <v>205.970735407362</v>
      </c>
      <c r="E30" s="124"/>
      <c r="F30" s="124">
        <v>362.597</v>
      </c>
      <c r="G30" s="124">
        <v>457.835389407362</v>
      </c>
      <c r="H30" s="124"/>
      <c r="I30" s="140">
        <v>158.76128839455</v>
      </c>
      <c r="J30" s="140">
        <v>131.673752237181</v>
      </c>
      <c r="K30" s="140"/>
      <c r="L30" s="140">
        <v>145.304998757724</v>
      </c>
      <c r="M30" s="140">
        <v>141.829365952368</v>
      </c>
      <c r="N30" s="145"/>
    </row>
    <row r="31" spans="2:14">
      <c r="B31" s="128" t="s">
        <v>361</v>
      </c>
      <c r="C31" s="124"/>
      <c r="D31" s="124">
        <v>130</v>
      </c>
      <c r="E31" s="124"/>
      <c r="F31" s="124"/>
      <c r="G31" s="124">
        <v>350.007499</v>
      </c>
      <c r="H31" s="124"/>
      <c r="I31" s="140"/>
      <c r="J31" s="140">
        <v>86.2212036682984</v>
      </c>
      <c r="K31" s="140"/>
      <c r="L31" s="140"/>
      <c r="M31" s="140">
        <v>129.200661493214</v>
      </c>
      <c r="N31" s="145"/>
    </row>
    <row r="32" spans="2:14">
      <c r="B32" s="128" t="s">
        <v>390</v>
      </c>
      <c r="C32" s="124">
        <v>130</v>
      </c>
      <c r="D32" s="124">
        <v>134.008992336247</v>
      </c>
      <c r="E32" s="124"/>
      <c r="F32" s="124">
        <v>338.959</v>
      </c>
      <c r="G32" s="124">
        <v>320.338779336247</v>
      </c>
      <c r="H32" s="124"/>
      <c r="I32" s="140">
        <v>75.6724662820953</v>
      </c>
      <c r="J32" s="140">
        <v>84.6755298744903</v>
      </c>
      <c r="K32" s="140"/>
      <c r="L32" s="140">
        <v>115.071036952795</v>
      </c>
      <c r="M32" s="140">
        <v>115.85710671508</v>
      </c>
      <c r="N32" s="145"/>
    </row>
    <row r="33" spans="2:14">
      <c r="B33" s="128" t="s">
        <v>391</v>
      </c>
      <c r="C33" s="124">
        <v>100</v>
      </c>
      <c r="D33" s="124">
        <v>193.510145577377</v>
      </c>
      <c r="E33" s="124"/>
      <c r="F33" s="124">
        <v>246.365</v>
      </c>
      <c r="G33" s="124">
        <v>483.221318577377</v>
      </c>
      <c r="H33" s="124"/>
      <c r="I33" s="140">
        <v>130.407000247773</v>
      </c>
      <c r="J33" s="140">
        <v>106.004197687133</v>
      </c>
      <c r="K33" s="140"/>
      <c r="L33" s="140">
        <v>168.054816573214</v>
      </c>
      <c r="M33" s="140">
        <v>135.092900347719</v>
      </c>
      <c r="N33" s="145"/>
    </row>
    <row r="34" spans="2:14">
      <c r="B34" s="128" t="s">
        <v>392</v>
      </c>
      <c r="C34" s="124">
        <v>50</v>
      </c>
      <c r="D34" s="124">
        <v>112.839711053804</v>
      </c>
      <c r="E34" s="124"/>
      <c r="F34" s="124">
        <v>156.514</v>
      </c>
      <c r="G34" s="124">
        <v>334.995241053804</v>
      </c>
      <c r="H34" s="124"/>
      <c r="I34" s="140">
        <v>63.1113916061849</v>
      </c>
      <c r="J34" s="140">
        <v>70.8188290890025</v>
      </c>
      <c r="K34" s="140"/>
      <c r="L34" s="140">
        <v>111.922826638826</v>
      </c>
      <c r="M34" s="140">
        <v>113.424059916289</v>
      </c>
      <c r="N34" s="145"/>
    </row>
    <row r="35" spans="2:14">
      <c r="B35" s="128" t="s">
        <v>393</v>
      </c>
      <c r="C35" s="124"/>
      <c r="D35" s="124">
        <v>800</v>
      </c>
      <c r="E35" s="124"/>
      <c r="F35" s="124"/>
      <c r="G35" s="124">
        <v>1975.325528</v>
      </c>
      <c r="H35" s="124"/>
      <c r="I35" s="140"/>
      <c r="J35" s="140">
        <v>103.111506747671</v>
      </c>
      <c r="K35" s="140"/>
      <c r="L35" s="140"/>
      <c r="M35" s="140">
        <v>115.389711012771</v>
      </c>
      <c r="N35" s="145"/>
    </row>
    <row r="36" spans="2:14">
      <c r="B36" s="128" t="s">
        <v>394</v>
      </c>
      <c r="C36" s="124"/>
      <c r="D36" s="124">
        <v>400</v>
      </c>
      <c r="E36" s="124"/>
      <c r="F36" s="124"/>
      <c r="G36" s="124">
        <v>963.445122</v>
      </c>
      <c r="H36" s="124"/>
      <c r="I36" s="140"/>
      <c r="J36" s="140">
        <v>94.9528676753548</v>
      </c>
      <c r="K36" s="140"/>
      <c r="L36" s="140"/>
      <c r="M36" s="140">
        <v>120.644860884332</v>
      </c>
      <c r="N36" s="145"/>
    </row>
    <row r="37" spans="2:14">
      <c r="B37" s="128" t="s">
        <v>395</v>
      </c>
      <c r="C37" s="124"/>
      <c r="D37" s="124">
        <v>140</v>
      </c>
      <c r="E37" s="124"/>
      <c r="F37" s="124"/>
      <c r="G37" s="124">
        <v>314.162008</v>
      </c>
      <c r="H37" s="124"/>
      <c r="I37" s="140"/>
      <c r="J37" s="140">
        <v>120.780920776283</v>
      </c>
      <c r="K37" s="140"/>
      <c r="L37" s="140"/>
      <c r="M37" s="140">
        <v>134.649327513499</v>
      </c>
      <c r="N37" s="145"/>
    </row>
    <row r="38" spans="2:14">
      <c r="B38" s="128" t="s">
        <v>396</v>
      </c>
      <c r="C38" s="124">
        <v>500</v>
      </c>
      <c r="D38" s="124">
        <v>176.10672252279</v>
      </c>
      <c r="E38" s="124"/>
      <c r="F38" s="124">
        <v>856.301</v>
      </c>
      <c r="G38" s="124">
        <v>317.07005252279</v>
      </c>
      <c r="H38" s="124"/>
      <c r="I38" s="140">
        <v>103.479819365627</v>
      </c>
      <c r="J38" s="140">
        <v>94.7558484511558</v>
      </c>
      <c r="K38" s="140"/>
      <c r="L38" s="140">
        <v>125.387818813862</v>
      </c>
      <c r="M38" s="140">
        <v>120.784775098493</v>
      </c>
      <c r="N38" s="145"/>
    </row>
    <row r="39" spans="2:14">
      <c r="B39" s="128" t="s">
        <v>397</v>
      </c>
      <c r="C39" s="124">
        <v>1200</v>
      </c>
      <c r="D39" s="124">
        <v>892.350438768953</v>
      </c>
      <c r="E39" s="124"/>
      <c r="F39" s="124">
        <v>2688.863</v>
      </c>
      <c r="G39" s="124">
        <v>1952.33077576895</v>
      </c>
      <c r="H39" s="124"/>
      <c r="I39" s="140">
        <v>143.068680119892</v>
      </c>
      <c r="J39" s="140">
        <v>132.367130951517</v>
      </c>
      <c r="K39" s="140"/>
      <c r="L39" s="140">
        <v>187.864875722695</v>
      </c>
      <c r="M39" s="140">
        <v>162.710837582163</v>
      </c>
      <c r="N39" s="145"/>
    </row>
    <row r="40" spans="2:14">
      <c r="B40" s="128" t="s">
        <v>368</v>
      </c>
      <c r="C40" s="124"/>
      <c r="D40" s="124">
        <v>450</v>
      </c>
      <c r="E40" s="124"/>
      <c r="F40" s="124"/>
      <c r="G40" s="124">
        <v>995.732615</v>
      </c>
      <c r="H40" s="124"/>
      <c r="I40" s="140"/>
      <c r="J40" s="140">
        <v>133.323594982923</v>
      </c>
      <c r="K40" s="140"/>
      <c r="L40" s="140"/>
      <c r="M40" s="140">
        <v>138.08408920224</v>
      </c>
      <c r="N40" s="145"/>
    </row>
    <row r="41" spans="2:14">
      <c r="B41" s="128" t="s">
        <v>398</v>
      </c>
      <c r="C41" s="124">
        <v>150</v>
      </c>
      <c r="D41" s="124">
        <v>655.410347223663</v>
      </c>
      <c r="E41" s="124"/>
      <c r="F41" s="124">
        <v>321.693</v>
      </c>
      <c r="G41" s="124">
        <v>1387.06114322366</v>
      </c>
      <c r="H41" s="124"/>
      <c r="I41" s="140">
        <v>114.303131905814</v>
      </c>
      <c r="J41" s="140">
        <v>108.666007314546</v>
      </c>
      <c r="K41" s="140"/>
      <c r="L41" s="140">
        <v>127.88075863522</v>
      </c>
      <c r="M41" s="140">
        <v>119.130180994507</v>
      </c>
      <c r="N41" s="145"/>
    </row>
    <row r="42" spans="2:14">
      <c r="B42" s="128" t="s">
        <v>399</v>
      </c>
      <c r="C42" s="124"/>
      <c r="D42" s="124">
        <v>220</v>
      </c>
      <c r="E42" s="124"/>
      <c r="F42" s="124"/>
      <c r="G42" s="124">
        <v>485.626706</v>
      </c>
      <c r="H42" s="124"/>
      <c r="I42" s="140"/>
      <c r="J42" s="140">
        <v>148.722528574482</v>
      </c>
      <c r="K42" s="140"/>
      <c r="L42" s="140"/>
      <c r="M42" s="140">
        <v>160.187689140795</v>
      </c>
      <c r="N42" s="145"/>
    </row>
    <row r="43" spans="2:15">
      <c r="B43" s="128" t="s">
        <v>370</v>
      </c>
      <c r="C43" s="124"/>
      <c r="D43" s="124">
        <v>7000</v>
      </c>
      <c r="E43" s="124"/>
      <c r="F43" s="124"/>
      <c r="G43" s="124">
        <v>15559.351894</v>
      </c>
      <c r="H43" s="124"/>
      <c r="I43" s="140"/>
      <c r="J43" s="140">
        <v>117.650084408011</v>
      </c>
      <c r="K43" s="140"/>
      <c r="L43" s="140"/>
      <c r="M43" s="140">
        <v>124.363986364862</v>
      </c>
      <c r="N43" s="146"/>
      <c r="O43" s="146"/>
    </row>
    <row r="44" spans="2:14">
      <c r="B44" s="128" t="s">
        <v>400</v>
      </c>
      <c r="C44" s="124"/>
      <c r="D44" s="124">
        <v>140</v>
      </c>
      <c r="E44" s="124"/>
      <c r="F44" s="124"/>
      <c r="G44" s="124">
        <v>327.225774</v>
      </c>
      <c r="H44" s="124"/>
      <c r="I44" s="140"/>
      <c r="J44" s="140">
        <v>81.7179799740284</v>
      </c>
      <c r="K44" s="140"/>
      <c r="L44" s="140"/>
      <c r="M44" s="140">
        <v>121.802902930122</v>
      </c>
      <c r="N44" s="145"/>
    </row>
    <row r="45" spans="2:14">
      <c r="B45" s="128" t="s">
        <v>371</v>
      </c>
      <c r="C45" s="124"/>
      <c r="D45" s="124">
        <v>650</v>
      </c>
      <c r="E45" s="124"/>
      <c r="F45" s="124"/>
      <c r="G45" s="124">
        <v>1552.815677</v>
      </c>
      <c r="H45" s="124"/>
      <c r="I45" s="140"/>
      <c r="J45" s="140">
        <v>123.704120358917</v>
      </c>
      <c r="K45" s="140"/>
      <c r="L45" s="140"/>
      <c r="M45" s="140">
        <v>117.698286456982</v>
      </c>
      <c r="N45" s="145"/>
    </row>
    <row r="46" spans="2:13">
      <c r="B46" s="128" t="s">
        <v>372</v>
      </c>
      <c r="C46" s="124"/>
      <c r="D46" s="124">
        <v>200</v>
      </c>
      <c r="E46" s="124"/>
      <c r="F46" s="124"/>
      <c r="G46" s="124">
        <v>412.846547</v>
      </c>
      <c r="H46" s="124"/>
      <c r="I46" s="140"/>
      <c r="J46" s="140">
        <v>132.981467031198</v>
      </c>
      <c r="K46" s="140"/>
      <c r="L46" s="140"/>
      <c r="M46" s="140">
        <v>117.233429609709</v>
      </c>
    </row>
    <row r="47" spans="2:13">
      <c r="B47" s="128" t="s">
        <v>373</v>
      </c>
      <c r="C47" s="124"/>
      <c r="D47" s="124">
        <v>3000</v>
      </c>
      <c r="E47" s="124"/>
      <c r="F47" s="124"/>
      <c r="G47" s="124">
        <v>6983.093423</v>
      </c>
      <c r="H47" s="124"/>
      <c r="I47" s="140"/>
      <c r="J47" s="140">
        <v>104.958593100312</v>
      </c>
      <c r="K47" s="140"/>
      <c r="L47" s="140"/>
      <c r="M47" s="140">
        <v>124.750214404662</v>
      </c>
    </row>
    <row r="48" spans="2:13">
      <c r="B48" s="128" t="s">
        <v>374</v>
      </c>
      <c r="C48" s="124"/>
      <c r="D48" s="124">
        <v>250</v>
      </c>
      <c r="E48" s="124"/>
      <c r="F48" s="124"/>
      <c r="G48" s="124">
        <v>520.520227</v>
      </c>
      <c r="H48" s="124"/>
      <c r="I48" s="140"/>
      <c r="J48" s="140">
        <v>147.12253018126</v>
      </c>
      <c r="K48" s="140"/>
      <c r="L48" s="140"/>
      <c r="M48" s="140">
        <v>157.134496368597</v>
      </c>
    </row>
    <row r="49" spans="2:13">
      <c r="B49" s="128" t="s">
        <v>115</v>
      </c>
      <c r="C49" s="124"/>
      <c r="D49" s="124">
        <v>366.661916433121</v>
      </c>
      <c r="E49" s="124"/>
      <c r="F49" s="124"/>
      <c r="G49" s="124">
        <v>851.800517433121</v>
      </c>
      <c r="H49" s="124"/>
      <c r="I49" s="140"/>
      <c r="J49" s="140">
        <v>62.6701349873606</v>
      </c>
      <c r="K49" s="140"/>
      <c r="L49" s="140"/>
      <c r="M49" s="140">
        <v>70.7166327835259</v>
      </c>
    </row>
    <row r="50" spans="2:13">
      <c r="B50" s="128" t="s">
        <v>401</v>
      </c>
      <c r="C50" s="124">
        <v>6000</v>
      </c>
      <c r="D50" s="124">
        <v>116.661916433121</v>
      </c>
      <c r="E50" s="124"/>
      <c r="F50" s="124">
        <v>12955</v>
      </c>
      <c r="G50" s="124">
        <v>261.801476433121</v>
      </c>
      <c r="H50" s="124"/>
      <c r="I50" s="140">
        <v>48.6775920817784</v>
      </c>
      <c r="J50" s="140">
        <v>45.0723174276582</v>
      </c>
      <c r="K50" s="140"/>
      <c r="L50" s="140">
        <v>48.4335277403918</v>
      </c>
      <c r="M50" s="140">
        <v>45.7412889024972</v>
      </c>
    </row>
    <row r="51" spans="2:13">
      <c r="B51" s="129" t="s">
        <v>402</v>
      </c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</row>
    <row r="52" spans="2:13">
      <c r="B52" s="113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</row>
    <row r="53" spans="2:13">
      <c r="B53" s="130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</row>
    <row r="54" spans="2:13">
      <c r="B54" s="132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</row>
    <row r="55" spans="2:13">
      <c r="B55" s="132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</row>
    <row r="56" spans="3:13"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</row>
    <row r="57" spans="3:13"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</row>
    <row r="58" spans="3:13"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</row>
    <row r="59" spans="3:13"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</row>
    <row r="60" spans="3:13"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</row>
    <row r="61" spans="3:13"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</row>
    <row r="62" spans="3:13"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</row>
    <row r="63" spans="3:13"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</row>
    <row r="64" spans="3:13"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</row>
    <row r="65" spans="3:13"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</row>
    <row r="66" spans="3:13"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</row>
    <row r="67" spans="3:13"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</row>
    <row r="68" spans="3:13"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</row>
    <row r="69" spans="3:13"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</row>
    <row r="70" spans="2:13">
      <c r="B70" s="109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</row>
    <row r="71" spans="2:13">
      <c r="B71" s="109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</row>
    <row r="72" spans="2:13">
      <c r="B72" s="109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</row>
    <row r="73" spans="2:13">
      <c r="B73" s="109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</row>
    <row r="74" spans="2:13">
      <c r="B74" s="109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</row>
    <row r="75" spans="2:13">
      <c r="B75" s="109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</row>
    <row r="76" spans="2:13">
      <c r="B76" s="109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</row>
    <row r="77" spans="2:2">
      <c r="B77" s="109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5" right="0.4" top="0.7" bottom="0.5" header="0.3" footer="0.3"/>
  <pageSetup paperSize="9" scale="95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workbookViewId="0">
      <selection activeCell="L21" sqref="L21"/>
    </sheetView>
  </sheetViews>
  <sheetFormatPr defaultColWidth="9.10833333333333" defaultRowHeight="12.75"/>
  <cols>
    <col min="1" max="1" width="2.66666666666667" style="72" customWidth="1"/>
    <col min="2" max="2" width="11.3333333333333" style="72" customWidth="1"/>
    <col min="3" max="3" width="21" style="72" customWidth="1"/>
    <col min="4" max="4" width="9.10833333333333" style="72" customWidth="1"/>
    <col min="5" max="5" width="9.66666666666667" style="72" customWidth="1"/>
    <col min="6" max="6" width="10.1083333333333" style="72" customWidth="1"/>
    <col min="7" max="7" width="9.10833333333333" style="72"/>
    <col min="8" max="8" width="16.5583333333333" style="72" customWidth="1"/>
    <col min="9" max="16384" width="9.10833333333333" style="72"/>
  </cols>
  <sheetData>
    <row r="1" ht="19.5" customHeight="1" spans="1:8">
      <c r="A1" s="73" t="s">
        <v>403</v>
      </c>
      <c r="B1" s="74"/>
      <c r="C1" s="74"/>
      <c r="D1" s="74"/>
      <c r="E1" s="74"/>
      <c r="F1" s="82"/>
      <c r="G1" s="93"/>
      <c r="H1" s="93"/>
    </row>
    <row r="2" ht="18" customHeight="1" spans="1:8">
      <c r="A2" s="73" t="s">
        <v>404</v>
      </c>
      <c r="B2" s="74"/>
      <c r="C2" s="74"/>
      <c r="D2" s="74"/>
      <c r="E2" s="74"/>
      <c r="F2" s="82"/>
      <c r="G2" s="93"/>
      <c r="H2" s="93"/>
    </row>
    <row r="3" ht="15" spans="1:8">
      <c r="A3" s="75"/>
      <c r="B3" s="76"/>
      <c r="C3" s="76"/>
      <c r="D3" s="76"/>
      <c r="E3" s="76"/>
      <c r="F3" s="76"/>
      <c r="G3" s="94"/>
      <c r="H3" s="75"/>
    </row>
    <row r="4" ht="15" spans="1:8">
      <c r="A4" s="75"/>
      <c r="B4" s="76"/>
      <c r="C4" s="76"/>
      <c r="D4" s="76"/>
      <c r="E4" s="76"/>
      <c r="F4" s="94"/>
      <c r="G4" s="94"/>
      <c r="H4" s="95" t="s">
        <v>16</v>
      </c>
    </row>
    <row r="5" ht="17.25" customHeight="1" spans="1:8">
      <c r="A5" s="77"/>
      <c r="B5" s="78"/>
      <c r="C5" s="78"/>
      <c r="D5" s="79" t="s">
        <v>405</v>
      </c>
      <c r="E5" s="79"/>
      <c r="F5" s="79"/>
      <c r="G5" s="79"/>
      <c r="H5" s="96" t="s">
        <v>406</v>
      </c>
    </row>
    <row r="6" ht="17.25" customHeight="1" spans="1:8">
      <c r="A6" s="75"/>
      <c r="B6" s="76"/>
      <c r="C6" s="76"/>
      <c r="D6" s="80" t="s">
        <v>407</v>
      </c>
      <c r="E6" s="80" t="s">
        <v>408</v>
      </c>
      <c r="F6" s="80" t="s">
        <v>409</v>
      </c>
      <c r="G6" s="80" t="s">
        <v>410</v>
      </c>
      <c r="H6" s="80" t="s">
        <v>411</v>
      </c>
    </row>
    <row r="7" ht="15" customHeight="1" spans="1:8">
      <c r="A7" s="75"/>
      <c r="B7" s="76"/>
      <c r="C7" s="76"/>
      <c r="D7" s="440" t="s">
        <v>412</v>
      </c>
      <c r="E7" s="81" t="s">
        <v>257</v>
      </c>
      <c r="F7" s="81" t="s">
        <v>257</v>
      </c>
      <c r="G7" s="81" t="s">
        <v>20</v>
      </c>
      <c r="H7" s="81" t="s">
        <v>413</v>
      </c>
    </row>
    <row r="8" ht="17.25" spans="1:8">
      <c r="A8" s="82"/>
      <c r="B8" s="83"/>
      <c r="C8" s="83"/>
      <c r="D8" s="83"/>
      <c r="E8" s="83"/>
      <c r="F8" s="97"/>
      <c r="G8" s="93"/>
      <c r="H8" s="93"/>
    </row>
    <row r="9" ht="20.1" customHeight="1" spans="1:8">
      <c r="A9" s="84" t="s">
        <v>414</v>
      </c>
      <c r="B9" s="75"/>
      <c r="C9" s="75"/>
      <c r="D9" s="85">
        <v>115.327131667918</v>
      </c>
      <c r="E9" s="98">
        <v>103.976409010563</v>
      </c>
      <c r="F9" s="98">
        <v>101.3514249657</v>
      </c>
      <c r="G9" s="98">
        <v>101.0373</v>
      </c>
      <c r="H9" s="99">
        <v>103.673208851828</v>
      </c>
    </row>
    <row r="10" ht="20.1" customHeight="1" spans="1:9">
      <c r="A10" s="86"/>
      <c r="B10" s="86" t="s">
        <v>415</v>
      </c>
      <c r="C10" s="86"/>
      <c r="D10" s="87">
        <v>120.286783469115</v>
      </c>
      <c r="E10" s="100">
        <v>104.234976453805</v>
      </c>
      <c r="F10" s="100">
        <v>101.9250475074</v>
      </c>
      <c r="G10" s="100">
        <v>101.7146</v>
      </c>
      <c r="H10" s="101">
        <v>103.26651916102</v>
      </c>
      <c r="I10" s="106"/>
    </row>
    <row r="11" ht="20.1" customHeight="1" spans="1:9">
      <c r="A11" s="86"/>
      <c r="B11" s="88" t="s">
        <v>416</v>
      </c>
      <c r="C11" s="86" t="s">
        <v>417</v>
      </c>
      <c r="D11" s="87">
        <v>133.843364502251</v>
      </c>
      <c r="E11" s="100">
        <v>117.355578449171</v>
      </c>
      <c r="F11" s="100">
        <v>103.5194325816</v>
      </c>
      <c r="G11" s="100">
        <v>101.7492</v>
      </c>
      <c r="H11" s="101">
        <v>116.490991150571</v>
      </c>
      <c r="I11" s="106"/>
    </row>
    <row r="12" ht="20.1" customHeight="1" spans="1:9">
      <c r="A12" s="86"/>
      <c r="B12" s="86"/>
      <c r="C12" s="86" t="s">
        <v>418</v>
      </c>
      <c r="D12" s="89">
        <v>116.898686348575</v>
      </c>
      <c r="E12" s="102">
        <v>102.137883410284</v>
      </c>
      <c r="F12" s="102">
        <v>101.8903641525</v>
      </c>
      <c r="G12" s="102">
        <v>101.9847</v>
      </c>
      <c r="H12" s="103">
        <v>100.891368956212</v>
      </c>
      <c r="I12" s="106"/>
    </row>
    <row r="13" ht="20.1" customHeight="1" spans="1:9">
      <c r="A13" s="86"/>
      <c r="B13" s="86"/>
      <c r="C13" s="86" t="s">
        <v>419</v>
      </c>
      <c r="D13" s="89">
        <v>123.344727667116</v>
      </c>
      <c r="E13" s="102">
        <v>104.203351847261</v>
      </c>
      <c r="F13" s="102">
        <v>101.338402221</v>
      </c>
      <c r="G13" s="102">
        <v>101.0358</v>
      </c>
      <c r="H13" s="103">
        <v>103.903105616375</v>
      </c>
      <c r="I13" s="106"/>
    </row>
    <row r="14" ht="20.1" customHeight="1" spans="1:9">
      <c r="A14" s="86"/>
      <c r="B14" s="86" t="s">
        <v>420</v>
      </c>
      <c r="C14" s="86"/>
      <c r="D14" s="89">
        <v>112.598719662672</v>
      </c>
      <c r="E14" s="102">
        <v>102.644687212312</v>
      </c>
      <c r="F14" s="102">
        <v>101.1825237214</v>
      </c>
      <c r="G14" s="102">
        <v>100.8029</v>
      </c>
      <c r="H14" s="103">
        <v>102.173265194375</v>
      </c>
      <c r="I14" s="106"/>
    </row>
    <row r="15" ht="20.1" customHeight="1" spans="1:9">
      <c r="A15" s="86"/>
      <c r="B15" s="86" t="s">
        <v>421</v>
      </c>
      <c r="C15" s="86"/>
      <c r="D15" s="87">
        <v>107.671332484783</v>
      </c>
      <c r="E15" s="100">
        <v>101.639061235944</v>
      </c>
      <c r="F15" s="100">
        <v>100.3835581655</v>
      </c>
      <c r="G15" s="100">
        <v>100.1617</v>
      </c>
      <c r="H15" s="103">
        <v>101.515287875995</v>
      </c>
      <c r="I15" s="106"/>
    </row>
    <row r="16" ht="20.1" customHeight="1" spans="1:9">
      <c r="A16" s="86"/>
      <c r="B16" s="86" t="s">
        <v>422</v>
      </c>
      <c r="C16" s="86"/>
      <c r="D16" s="87">
        <v>118.305626311587</v>
      </c>
      <c r="E16" s="100">
        <v>104.945171473116</v>
      </c>
      <c r="F16" s="100">
        <v>100.9946201921</v>
      </c>
      <c r="G16" s="100">
        <v>100.4321</v>
      </c>
      <c r="H16" s="103">
        <v>105.663095090317</v>
      </c>
      <c r="I16" s="106"/>
    </row>
    <row r="17" ht="20.1" customHeight="1" spans="1:9">
      <c r="A17" s="86"/>
      <c r="B17" s="86" t="s">
        <v>423</v>
      </c>
      <c r="C17" s="86"/>
      <c r="D17" s="87">
        <v>107.435697976748</v>
      </c>
      <c r="E17" s="100">
        <v>101.311979495558</v>
      </c>
      <c r="F17" s="100">
        <v>100.3961549205</v>
      </c>
      <c r="G17" s="100">
        <v>100.2585</v>
      </c>
      <c r="H17" s="103">
        <v>101.226252178293</v>
      </c>
      <c r="I17" s="106"/>
    </row>
    <row r="18" ht="20.1" customHeight="1" spans="1:9">
      <c r="A18" s="86"/>
      <c r="B18" s="86" t="s">
        <v>424</v>
      </c>
      <c r="C18" s="86"/>
      <c r="D18" s="87">
        <v>109.941139776817</v>
      </c>
      <c r="E18" s="100">
        <v>106.521047928973</v>
      </c>
      <c r="F18" s="100">
        <v>101.0402368911</v>
      </c>
      <c r="G18" s="100">
        <v>100.0233</v>
      </c>
      <c r="H18" s="103">
        <v>106.520462198074</v>
      </c>
      <c r="I18" s="106"/>
    </row>
    <row r="19" ht="20.1" customHeight="1" spans="1:9">
      <c r="A19" s="86"/>
      <c r="B19" s="88" t="s">
        <v>416</v>
      </c>
      <c r="C19" s="86" t="s">
        <v>425</v>
      </c>
      <c r="D19" s="87">
        <v>110.931531239977</v>
      </c>
      <c r="E19" s="100">
        <v>108.224869064943</v>
      </c>
      <c r="F19" s="100">
        <v>101.3068</v>
      </c>
      <c r="G19" s="100">
        <v>100</v>
      </c>
      <c r="H19" s="103">
        <v>108.225626636375</v>
      </c>
      <c r="I19" s="106"/>
    </row>
    <row r="20" ht="20.1" customHeight="1" spans="1:9">
      <c r="A20" s="86"/>
      <c r="B20" s="86" t="s">
        <v>426</v>
      </c>
      <c r="C20" s="86"/>
      <c r="D20" s="87">
        <v>112.486748200783</v>
      </c>
      <c r="E20" s="100">
        <v>102.551283863497</v>
      </c>
      <c r="F20" s="100">
        <v>103.508377411994</v>
      </c>
      <c r="G20" s="100">
        <v>103.088908642727</v>
      </c>
      <c r="H20" s="103">
        <v>102.063170748268</v>
      </c>
      <c r="I20" s="106"/>
    </row>
    <row r="21" ht="20.1" customHeight="1" spans="1:9">
      <c r="A21" s="86"/>
      <c r="B21" s="86" t="s">
        <v>427</v>
      </c>
      <c r="C21" s="86"/>
      <c r="D21" s="87">
        <v>96.1894644538331</v>
      </c>
      <c r="E21" s="100">
        <v>98.5158597761301</v>
      </c>
      <c r="F21" s="100">
        <v>99.7775842644</v>
      </c>
      <c r="G21" s="100">
        <v>99.8259</v>
      </c>
      <c r="H21" s="103">
        <v>98.553156657219</v>
      </c>
      <c r="I21" s="106"/>
    </row>
    <row r="22" ht="20.1" customHeight="1" spans="1:9">
      <c r="A22" s="86"/>
      <c r="B22" s="86" t="s">
        <v>428</v>
      </c>
      <c r="C22" s="86"/>
      <c r="D22" s="87">
        <v>124.136266898043</v>
      </c>
      <c r="E22" s="100">
        <v>108.554849963431</v>
      </c>
      <c r="F22" s="100">
        <v>99.454714008</v>
      </c>
      <c r="G22" s="100">
        <v>99.5752</v>
      </c>
      <c r="H22" s="103">
        <v>108.473819377879</v>
      </c>
      <c r="I22" s="106"/>
    </row>
    <row r="23" ht="20.1" customHeight="1" spans="1:9">
      <c r="A23" s="86"/>
      <c r="B23" s="88" t="s">
        <v>416</v>
      </c>
      <c r="C23" s="86" t="s">
        <v>429</v>
      </c>
      <c r="D23" s="87">
        <v>125.367972552268</v>
      </c>
      <c r="E23" s="100">
        <v>109.100161009465</v>
      </c>
      <c r="F23" s="100">
        <v>99.3716066728</v>
      </c>
      <c r="G23" s="100">
        <v>99.5173</v>
      </c>
      <c r="H23" s="103">
        <v>109.002492363091</v>
      </c>
      <c r="I23" s="106"/>
    </row>
    <row r="24" ht="20.1" customHeight="1" spans="1:9">
      <c r="A24" s="86"/>
      <c r="B24" s="86" t="s">
        <v>430</v>
      </c>
      <c r="C24" s="86"/>
      <c r="D24" s="87">
        <v>105.891321336071</v>
      </c>
      <c r="E24" s="100">
        <v>101.708464304738</v>
      </c>
      <c r="F24" s="100">
        <v>100.8963471</v>
      </c>
      <c r="G24" s="100">
        <v>100.788</v>
      </c>
      <c r="H24" s="103">
        <v>101.301220811774</v>
      </c>
      <c r="I24" s="106"/>
    </row>
    <row r="25" ht="20.1" customHeight="1" spans="1:9">
      <c r="A25" s="86"/>
      <c r="B25" s="86" t="s">
        <v>431</v>
      </c>
      <c r="C25" s="86"/>
      <c r="D25" s="87">
        <v>116.74949874789</v>
      </c>
      <c r="E25" s="100">
        <v>106.485481880871</v>
      </c>
      <c r="F25" s="100">
        <v>101.187740704</v>
      </c>
      <c r="G25" s="100">
        <v>100.784</v>
      </c>
      <c r="H25" s="103">
        <v>106.136240647385</v>
      </c>
      <c r="I25" s="106"/>
    </row>
    <row r="26" ht="20.1" customHeight="1" spans="1:9">
      <c r="A26" s="84" t="s">
        <v>432</v>
      </c>
      <c r="B26" s="90"/>
      <c r="C26" s="90"/>
      <c r="D26" s="91">
        <v>172.472671103952</v>
      </c>
      <c r="E26" s="104">
        <v>116.674335664671</v>
      </c>
      <c r="F26" s="104">
        <v>104.6094014952</v>
      </c>
      <c r="G26" s="104">
        <v>102.0068</v>
      </c>
      <c r="H26" s="99">
        <v>116.049870997008</v>
      </c>
      <c r="I26" s="106"/>
    </row>
    <row r="27" ht="18.75" customHeight="1" spans="1:11">
      <c r="A27" s="84" t="s">
        <v>433</v>
      </c>
      <c r="B27" s="90"/>
      <c r="C27" s="90"/>
      <c r="D27" s="91">
        <v>106.056806422078</v>
      </c>
      <c r="E27" s="104">
        <v>103.894895939728</v>
      </c>
      <c r="F27" s="104">
        <v>100.9193650962</v>
      </c>
      <c r="G27" s="104">
        <v>100.3966</v>
      </c>
      <c r="H27" s="99">
        <v>103.79239574588</v>
      </c>
      <c r="I27" s="106"/>
      <c r="K27" s="106"/>
    </row>
    <row r="28" ht="18.75" customHeight="1" spans="1:11">
      <c r="A28" s="84" t="s">
        <v>434</v>
      </c>
      <c r="B28" s="92"/>
      <c r="C28" s="92"/>
      <c r="D28" s="92"/>
      <c r="E28" s="98">
        <v>2.95637581460404</v>
      </c>
      <c r="F28" s="105"/>
      <c r="G28" s="98">
        <v>0.487828386823508</v>
      </c>
      <c r="H28" s="99">
        <v>2.83673969646883</v>
      </c>
      <c r="I28" s="106"/>
      <c r="K28" s="106"/>
    </row>
    <row r="29" spans="1:8">
      <c r="A29" s="93"/>
      <c r="B29" s="93"/>
      <c r="C29" s="93"/>
      <c r="D29" s="93"/>
      <c r="E29" s="93"/>
      <c r="F29" s="93"/>
      <c r="G29" s="93"/>
      <c r="H29" s="93"/>
    </row>
    <row r="30" spans="1:8">
      <c r="A30" s="93"/>
      <c r="B30" s="93"/>
      <c r="C30" s="93"/>
      <c r="D30" s="93"/>
      <c r="E30" s="93"/>
      <c r="F30" s="93"/>
      <c r="G30" s="93"/>
      <c r="H30" s="93"/>
    </row>
    <row r="31" spans="1:8">
      <c r="A31" s="93"/>
      <c r="B31" s="93"/>
      <c r="C31" s="93"/>
      <c r="D31" s="93"/>
      <c r="E31" s="87"/>
      <c r="F31" s="87"/>
      <c r="G31" s="93"/>
      <c r="H31" s="93"/>
    </row>
    <row r="32" spans="1:8">
      <c r="A32" s="93"/>
      <c r="B32" s="93"/>
      <c r="C32" s="93"/>
      <c r="D32" s="93"/>
      <c r="E32" s="93"/>
      <c r="F32" s="93"/>
      <c r="G32" s="93"/>
      <c r="H32" s="93"/>
    </row>
    <row r="33" spans="1:8">
      <c r="A33" s="93"/>
      <c r="B33" s="93"/>
      <c r="C33" s="93"/>
      <c r="D33" s="93"/>
      <c r="E33" s="93"/>
      <c r="F33" s="93"/>
      <c r="G33" s="93"/>
      <c r="H33" s="93"/>
    </row>
    <row r="34" spans="1:8">
      <c r="A34" s="93"/>
      <c r="B34" s="93"/>
      <c r="C34" s="93"/>
      <c r="D34" s="93"/>
      <c r="E34" s="93"/>
      <c r="F34" s="93"/>
      <c r="G34" s="93"/>
      <c r="H34" s="93"/>
    </row>
    <row r="35" spans="1:8">
      <c r="A35" s="93"/>
      <c r="B35" s="93"/>
      <c r="C35" s="93"/>
      <c r="D35" s="93"/>
      <c r="E35" s="93"/>
      <c r="F35" s="93"/>
      <c r="G35" s="93"/>
      <c r="H35" s="93"/>
    </row>
    <row r="36" spans="1:8">
      <c r="A36" s="93"/>
      <c r="B36" s="93"/>
      <c r="C36" s="93"/>
      <c r="D36" s="93"/>
      <c r="E36" s="93"/>
      <c r="F36" s="93"/>
      <c r="G36" s="93"/>
      <c r="H36" s="93"/>
    </row>
    <row r="37" spans="1:8">
      <c r="A37" s="93"/>
      <c r="B37" s="93"/>
      <c r="C37" s="93"/>
      <c r="D37" s="93"/>
      <c r="E37" s="93"/>
      <c r="F37" s="93"/>
      <c r="G37" s="93"/>
      <c r="H37" s="93"/>
    </row>
    <row r="38" spans="1:8">
      <c r="A38" s="93"/>
      <c r="B38" s="93"/>
      <c r="C38" s="93"/>
      <c r="D38" s="93"/>
      <c r="E38" s="93"/>
      <c r="F38" s="93"/>
      <c r="G38" s="93"/>
      <c r="H38" s="93"/>
    </row>
    <row r="39" spans="1:8">
      <c r="A39" s="93"/>
      <c r="B39" s="93"/>
      <c r="C39" s="93"/>
      <c r="D39" s="93"/>
      <c r="E39" s="93"/>
      <c r="F39" s="93"/>
      <c r="G39" s="93"/>
      <c r="H39" s="93"/>
    </row>
    <row r="40" spans="1:8">
      <c r="A40" s="93"/>
      <c r="B40" s="93"/>
      <c r="C40" s="93"/>
      <c r="D40" s="93"/>
      <c r="E40" s="93"/>
      <c r="F40" s="93"/>
      <c r="G40" s="93"/>
      <c r="H40" s="93"/>
    </row>
    <row r="41" spans="1:8">
      <c r="A41" s="93"/>
      <c r="B41" s="93"/>
      <c r="C41" s="93"/>
      <c r="D41" s="93"/>
      <c r="E41" s="93"/>
      <c r="F41" s="93"/>
      <c r="G41" s="93"/>
      <c r="H41" s="93"/>
    </row>
    <row r="42" spans="1:8">
      <c r="A42" s="93"/>
      <c r="B42" s="93"/>
      <c r="C42" s="93"/>
      <c r="D42" s="93"/>
      <c r="E42" s="93"/>
      <c r="F42" s="93"/>
      <c r="G42" s="93"/>
      <c r="H42" s="93"/>
    </row>
    <row r="43" spans="1:8">
      <c r="A43" s="93"/>
      <c r="B43" s="93"/>
      <c r="C43" s="93"/>
      <c r="D43" s="93"/>
      <c r="E43" s="93"/>
      <c r="F43" s="93"/>
      <c r="G43" s="93"/>
      <c r="H43" s="93"/>
    </row>
    <row r="44" spans="1:8">
      <c r="A44" s="93"/>
      <c r="B44" s="93"/>
      <c r="C44" s="93"/>
      <c r="D44" s="93"/>
      <c r="E44" s="93"/>
      <c r="F44" s="93"/>
      <c r="G44" s="93"/>
      <c r="H44" s="93"/>
    </row>
    <row r="45" spans="1:8">
      <c r="A45" s="93"/>
      <c r="B45" s="93"/>
      <c r="C45" s="93"/>
      <c r="D45" s="93"/>
      <c r="E45" s="93"/>
      <c r="F45" s="93"/>
      <c r="G45" s="93"/>
      <c r="H45" s="93"/>
    </row>
    <row r="46" spans="1:8">
      <c r="A46" s="93"/>
      <c r="B46" s="93"/>
      <c r="C46" s="93"/>
      <c r="D46" s="93"/>
      <c r="E46" s="93"/>
      <c r="F46" s="93"/>
      <c r="G46" s="93"/>
      <c r="H46" s="93"/>
    </row>
    <row r="47" spans="1:8">
      <c r="A47" s="93"/>
      <c r="B47" s="93"/>
      <c r="C47" s="93"/>
      <c r="D47" s="93"/>
      <c r="E47" s="93"/>
      <c r="F47" s="93"/>
      <c r="G47" s="93"/>
      <c r="H47" s="93"/>
    </row>
    <row r="48" spans="1:8">
      <c r="A48" s="93"/>
      <c r="B48" s="93"/>
      <c r="C48" s="93"/>
      <c r="D48" s="93"/>
      <c r="E48" s="93"/>
      <c r="F48" s="93"/>
      <c r="G48" s="93"/>
      <c r="H48" s="93"/>
    </row>
    <row r="49" spans="1:8">
      <c r="A49" s="93"/>
      <c r="B49" s="93"/>
      <c r="C49" s="93"/>
      <c r="D49" s="93"/>
      <c r="E49" s="93"/>
      <c r="F49" s="93"/>
      <c r="G49" s="93"/>
      <c r="H49" s="93"/>
    </row>
    <row r="50" spans="1:8">
      <c r="A50" s="93"/>
      <c r="B50" s="93"/>
      <c r="C50" s="93"/>
      <c r="D50" s="93"/>
      <c r="E50" s="93"/>
      <c r="F50" s="93"/>
      <c r="G50" s="93"/>
      <c r="H50" s="93"/>
    </row>
    <row r="51" spans="1:8">
      <c r="A51" s="93"/>
      <c r="B51" s="93"/>
      <c r="C51" s="93"/>
      <c r="D51" s="93"/>
      <c r="E51" s="93"/>
      <c r="F51" s="93"/>
      <c r="G51" s="93"/>
      <c r="H51" s="93"/>
    </row>
    <row r="52" spans="1:8">
      <c r="A52" s="93"/>
      <c r="B52" s="93"/>
      <c r="C52" s="93"/>
      <c r="D52" s="93"/>
      <c r="E52" s="93"/>
      <c r="F52" s="93"/>
      <c r="G52" s="93"/>
      <c r="H52" s="93"/>
    </row>
    <row r="53" spans="1:8">
      <c r="A53" s="93"/>
      <c r="B53" s="93"/>
      <c r="C53" s="93"/>
      <c r="D53" s="93"/>
      <c r="E53" s="93"/>
      <c r="F53" s="93"/>
      <c r="G53" s="93"/>
      <c r="H53" s="93"/>
    </row>
    <row r="54" spans="1:8">
      <c r="A54" s="93"/>
      <c r="B54" s="93"/>
      <c r="C54" s="93"/>
      <c r="D54" s="93"/>
      <c r="E54" s="93"/>
      <c r="F54" s="93"/>
      <c r="G54" s="93"/>
      <c r="H54" s="93"/>
    </row>
    <row r="55" spans="1:8">
      <c r="A55" s="93"/>
      <c r="B55" s="93"/>
      <c r="C55" s="93"/>
      <c r="D55" s="93"/>
      <c r="E55" s="93"/>
      <c r="F55" s="93"/>
      <c r="G55" s="93"/>
      <c r="H55" s="93"/>
    </row>
    <row r="56" spans="1:8">
      <c r="A56" s="93"/>
      <c r="B56" s="93"/>
      <c r="C56" s="93"/>
      <c r="D56" s="93"/>
      <c r="E56" s="93"/>
      <c r="F56" s="93"/>
      <c r="G56" s="93"/>
      <c r="H56" s="93"/>
    </row>
    <row r="57" spans="1:8">
      <c r="A57" s="93"/>
      <c r="B57" s="93"/>
      <c r="C57" s="93"/>
      <c r="D57" s="93"/>
      <c r="E57" s="93"/>
      <c r="F57" s="93"/>
      <c r="G57" s="93"/>
      <c r="H57" s="93"/>
    </row>
    <row r="58" spans="1:8">
      <c r="A58" s="93"/>
      <c r="B58" s="93"/>
      <c r="C58" s="93"/>
      <c r="D58" s="93"/>
      <c r="E58" s="93"/>
      <c r="F58" s="93"/>
      <c r="G58" s="93"/>
      <c r="H58" s="93"/>
    </row>
    <row r="59" spans="1:8">
      <c r="A59" s="93"/>
      <c r="B59" s="93"/>
      <c r="C59" s="93"/>
      <c r="D59" s="93"/>
      <c r="E59" s="93"/>
      <c r="F59" s="93"/>
      <c r="G59" s="93"/>
      <c r="H59" s="93"/>
    </row>
    <row r="60" spans="1:8">
      <c r="A60" s="93"/>
      <c r="B60" s="93"/>
      <c r="C60" s="93"/>
      <c r="D60" s="93"/>
      <c r="E60" s="93"/>
      <c r="F60" s="93"/>
      <c r="G60" s="93"/>
      <c r="H60" s="93"/>
    </row>
    <row r="61" spans="1:8">
      <c r="A61" s="93"/>
      <c r="B61" s="93"/>
      <c r="C61" s="93"/>
      <c r="D61" s="93"/>
      <c r="E61" s="93"/>
      <c r="F61" s="93"/>
      <c r="G61" s="93"/>
      <c r="H61" s="93"/>
    </row>
    <row r="62" spans="1:8">
      <c r="A62" s="93"/>
      <c r="B62" s="93"/>
      <c r="C62" s="93"/>
      <c r="D62" s="93"/>
      <c r="E62" s="93"/>
      <c r="F62" s="93"/>
      <c r="G62" s="93"/>
      <c r="H62" s="93"/>
    </row>
    <row r="63" spans="1:8">
      <c r="A63" s="93"/>
      <c r="B63" s="93"/>
      <c r="C63" s="93"/>
      <c r="D63" s="93"/>
      <c r="E63" s="93"/>
      <c r="F63" s="93"/>
      <c r="G63" s="93"/>
      <c r="H63" s="93"/>
    </row>
    <row r="64" spans="1:8">
      <c r="A64" s="93"/>
      <c r="B64" s="93"/>
      <c r="C64" s="93"/>
      <c r="D64" s="93"/>
      <c r="E64" s="93"/>
      <c r="F64" s="93"/>
      <c r="G64" s="93"/>
      <c r="H64" s="93"/>
    </row>
  </sheetData>
  <mergeCells count="1">
    <mergeCell ref="D5:G5"/>
  </mergeCells>
  <conditionalFormatting sqref="H9:H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21" top="0.748031496062992" bottom="0.590551181102362" header="0.31496062992126" footer="0.511811023622047"/>
  <pageSetup paperSize="9" firstPageNumber="16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workbookViewId="0">
      <selection activeCell="A2" sqref="A2"/>
    </sheetView>
  </sheetViews>
  <sheetFormatPr defaultColWidth="9" defaultRowHeight="14.25"/>
  <cols>
    <col min="1" max="1" width="29.4416666666667" style="1" customWidth="1"/>
    <col min="2" max="2" width="10.1083333333333" style="1" customWidth="1"/>
    <col min="3" max="3" width="11.1083333333333" style="1" customWidth="1"/>
    <col min="4" max="4" width="12.1083333333333" style="1" customWidth="1"/>
    <col min="5" max="5" width="12.4416666666667" style="1" customWidth="1"/>
    <col min="6" max="6" width="12.5583333333333" style="1" customWidth="1"/>
    <col min="7" max="7" width="9" style="1"/>
    <col min="8" max="8" width="18" style="1" customWidth="1"/>
    <col min="9" max="9" width="19.8833333333333" style="1" customWidth="1"/>
    <col min="10" max="16384" width="9" style="1"/>
  </cols>
  <sheetData>
    <row r="1" ht="20.1" customHeight="1" spans="1:7">
      <c r="A1" s="40" t="s">
        <v>435</v>
      </c>
      <c r="B1" s="41"/>
      <c r="C1" s="41"/>
      <c r="D1" s="41"/>
      <c r="E1" s="41"/>
      <c r="F1" s="41"/>
      <c r="G1" s="66"/>
    </row>
    <row r="2" ht="20.1" customHeight="1" spans="1:7">
      <c r="A2" s="67" t="s">
        <v>436</v>
      </c>
      <c r="B2" s="42"/>
      <c r="C2" s="42"/>
      <c r="D2" s="42"/>
      <c r="E2" s="42"/>
      <c r="F2" s="42"/>
      <c r="G2" s="66"/>
    </row>
    <row r="3" ht="20.1" customHeight="1" spans="1:7">
      <c r="A3" s="68"/>
      <c r="B3" s="43"/>
      <c r="C3" s="43"/>
      <c r="D3" s="43"/>
      <c r="E3" s="43"/>
      <c r="F3" s="64"/>
      <c r="G3" s="66"/>
    </row>
    <row r="4" ht="15.9" customHeight="1" spans="1:7">
      <c r="A4" s="44"/>
      <c r="B4" s="45" t="s">
        <v>67</v>
      </c>
      <c r="C4" s="45" t="s">
        <v>67</v>
      </c>
      <c r="D4" s="45" t="s">
        <v>437</v>
      </c>
      <c r="E4" s="45" t="s">
        <v>437</v>
      </c>
      <c r="F4" s="45" t="s">
        <v>265</v>
      </c>
      <c r="G4" s="66"/>
    </row>
    <row r="5" ht="15.9" customHeight="1" spans="1:7">
      <c r="A5" s="46"/>
      <c r="B5" s="47" t="s">
        <v>71</v>
      </c>
      <c r="C5" s="47" t="s">
        <v>19</v>
      </c>
      <c r="D5" s="47" t="s">
        <v>268</v>
      </c>
      <c r="E5" s="47" t="s">
        <v>268</v>
      </c>
      <c r="F5" s="47" t="s">
        <v>268</v>
      </c>
      <c r="G5" s="66"/>
    </row>
    <row r="6" ht="15.9" customHeight="1" spans="1:7">
      <c r="A6" s="46"/>
      <c r="B6" s="48" t="s">
        <v>72</v>
      </c>
      <c r="C6" s="48" t="s">
        <v>72</v>
      </c>
      <c r="D6" s="48" t="s">
        <v>126</v>
      </c>
      <c r="E6" s="48" t="s">
        <v>207</v>
      </c>
      <c r="F6" s="48" t="s">
        <v>207</v>
      </c>
      <c r="G6" s="66"/>
    </row>
    <row r="7" ht="15.9" customHeight="1" spans="1:7">
      <c r="A7" s="46"/>
      <c r="B7" s="49">
        <v>2024</v>
      </c>
      <c r="C7" s="49">
        <v>2024</v>
      </c>
      <c r="D7" s="49" t="s">
        <v>438</v>
      </c>
      <c r="E7" s="49" t="s">
        <v>326</v>
      </c>
      <c r="F7" s="49" t="s">
        <v>326</v>
      </c>
      <c r="G7" s="66"/>
    </row>
    <row r="8" ht="20.1" customHeight="1" spans="1:7">
      <c r="A8" s="46"/>
      <c r="G8" s="66"/>
    </row>
    <row r="9" ht="20.1" customHeight="1" spans="1:7">
      <c r="A9" s="52" t="s">
        <v>439</v>
      </c>
      <c r="B9" s="53">
        <v>421457.219702462</v>
      </c>
      <c r="C9" s="53">
        <v>809149.574887519</v>
      </c>
      <c r="D9" s="54">
        <v>108.709190177683</v>
      </c>
      <c r="E9" s="54">
        <v>114.271613524283</v>
      </c>
      <c r="F9" s="54">
        <v>109.179173206863</v>
      </c>
      <c r="G9" s="66"/>
    </row>
    <row r="10" ht="20.1" customHeight="1" spans="1:7">
      <c r="A10" s="55" t="s">
        <v>440</v>
      </c>
      <c r="G10" s="66"/>
    </row>
    <row r="11" ht="20.1" customHeight="1" spans="1:7">
      <c r="A11" s="56" t="s">
        <v>441</v>
      </c>
      <c r="B11" s="57">
        <v>419853.182102462</v>
      </c>
      <c r="C11" s="57">
        <v>806087.321287519</v>
      </c>
      <c r="D11" s="58">
        <v>108.704316761936</v>
      </c>
      <c r="E11" s="58">
        <v>114.160176652903</v>
      </c>
      <c r="F11" s="58">
        <v>109.093809931977</v>
      </c>
      <c r="G11" s="66"/>
    </row>
    <row r="12" ht="20.1" customHeight="1" spans="1:7">
      <c r="A12" s="56" t="s">
        <v>442</v>
      </c>
      <c r="B12" s="57">
        <v>1604.0376</v>
      </c>
      <c r="C12" s="57">
        <v>3062.2536</v>
      </c>
      <c r="D12" s="58">
        <v>110</v>
      </c>
      <c r="E12" s="58">
        <v>153.488489590012</v>
      </c>
      <c r="F12" s="58">
        <v>137.500711693597</v>
      </c>
      <c r="G12" s="66"/>
    </row>
    <row r="13" ht="20.1" customHeight="1" spans="1:8">
      <c r="A13" s="55" t="s">
        <v>443</v>
      </c>
      <c r="B13" s="53"/>
      <c r="C13" s="53"/>
      <c r="D13" s="54"/>
      <c r="E13" s="54"/>
      <c r="F13" s="54"/>
      <c r="G13" s="66"/>
      <c r="H13" s="34"/>
    </row>
    <row r="14" ht="20.1" customHeight="1" spans="1:8">
      <c r="A14" s="56" t="s">
        <v>444</v>
      </c>
      <c r="B14" s="57">
        <v>832.302</v>
      </c>
      <c r="C14" s="57">
        <v>1254.62</v>
      </c>
      <c r="D14" s="58">
        <v>197.079451976946</v>
      </c>
      <c r="E14" s="58">
        <v>210.060572409268</v>
      </c>
      <c r="F14" s="58">
        <v>118.98550023662</v>
      </c>
      <c r="G14" s="66"/>
      <c r="H14" s="34"/>
    </row>
    <row r="15" ht="20.1" customHeight="1" spans="1:8">
      <c r="A15" s="56" t="s">
        <v>445</v>
      </c>
      <c r="B15" s="57">
        <v>2105.97748392181</v>
      </c>
      <c r="C15" s="57">
        <v>4037.15366697055</v>
      </c>
      <c r="D15" s="58">
        <v>109.052110709452</v>
      </c>
      <c r="E15" s="58">
        <v>115.5</v>
      </c>
      <c r="F15" s="58">
        <v>110.170205882061</v>
      </c>
      <c r="G15" s="66"/>
      <c r="H15" s="34"/>
    </row>
    <row r="16" ht="20.1" customHeight="1" spans="1:8">
      <c r="A16" s="56" t="s">
        <v>446</v>
      </c>
      <c r="B16" s="57">
        <v>31916.0105456025</v>
      </c>
      <c r="C16" s="57">
        <v>61422.3989635949</v>
      </c>
      <c r="D16" s="58">
        <v>108.166442105605</v>
      </c>
      <c r="E16" s="58">
        <v>111.8</v>
      </c>
      <c r="F16" s="58">
        <v>106.415554983065</v>
      </c>
      <c r="G16" s="66"/>
      <c r="H16" s="34"/>
    </row>
    <row r="17" ht="20.1" customHeight="1" spans="1:8">
      <c r="A17" s="56" t="s">
        <v>447</v>
      </c>
      <c r="B17" s="57">
        <v>381459.144312938</v>
      </c>
      <c r="C17" s="57">
        <v>733143.412896954</v>
      </c>
      <c r="D17" s="58">
        <v>108.466365541116</v>
      </c>
      <c r="E17" s="58">
        <v>114.264035122845</v>
      </c>
      <c r="F17" s="58">
        <v>109.517105773411</v>
      </c>
      <c r="G17" s="66"/>
      <c r="H17" s="34"/>
    </row>
    <row r="18" ht="20.1" customHeight="1" spans="1:8">
      <c r="A18" s="56" t="s">
        <v>448</v>
      </c>
      <c r="B18" s="57">
        <v>5143.78536</v>
      </c>
      <c r="C18" s="57">
        <v>9291.99936</v>
      </c>
      <c r="D18" s="58">
        <v>124</v>
      </c>
      <c r="E18" s="58">
        <v>122.07862628284</v>
      </c>
      <c r="F18" s="58">
        <v>100.456724171082</v>
      </c>
      <c r="G18" s="66"/>
      <c r="H18" s="34"/>
    </row>
    <row r="19" ht="20.1" customHeight="1" spans="1:7">
      <c r="A19" s="56"/>
      <c r="B19" s="61"/>
      <c r="C19" s="61"/>
      <c r="D19" s="31"/>
      <c r="E19" s="31"/>
      <c r="F19" s="31"/>
      <c r="G19" s="66"/>
    </row>
    <row r="20" ht="20.1" customHeight="1" spans="1:7">
      <c r="A20" s="52" t="s">
        <v>449</v>
      </c>
      <c r="B20" s="53">
        <v>23697.0259935967</v>
      </c>
      <c r="C20" s="53">
        <v>45197.4901866498</v>
      </c>
      <c r="D20" s="54">
        <v>110.216345939421</v>
      </c>
      <c r="E20" s="54">
        <v>122.668323623497</v>
      </c>
      <c r="F20" s="54">
        <v>111.780562130828</v>
      </c>
      <c r="G20" s="66"/>
    </row>
    <row r="21" ht="20.1" customHeight="1" spans="1:7">
      <c r="A21" s="55" t="s">
        <v>440</v>
      </c>
      <c r="G21" s="66"/>
    </row>
    <row r="22" ht="20.1" customHeight="1" spans="1:8">
      <c r="A22" s="56" t="s">
        <v>441</v>
      </c>
      <c r="B22" s="57">
        <v>18232.2321483167</v>
      </c>
      <c r="C22" s="57">
        <v>34853.4161223698</v>
      </c>
      <c r="D22" s="58">
        <v>109.692740160861</v>
      </c>
      <c r="E22" s="58">
        <v>112.986335714564</v>
      </c>
      <c r="F22" s="58">
        <v>103.758642746065</v>
      </c>
      <c r="G22" s="66"/>
      <c r="H22" s="34"/>
    </row>
    <row r="23" ht="20.1" customHeight="1" spans="1:8">
      <c r="A23" s="56" t="s">
        <v>442</v>
      </c>
      <c r="B23" s="57">
        <v>5464.79384528</v>
      </c>
      <c r="C23" s="57">
        <v>10344.07406428</v>
      </c>
      <c r="D23" s="58">
        <v>112</v>
      </c>
      <c r="E23" s="58">
        <v>171.778813981573</v>
      </c>
      <c r="F23" s="58">
        <v>151.156948414987</v>
      </c>
      <c r="G23" s="66"/>
      <c r="H23" s="34"/>
    </row>
    <row r="24" ht="20.1" customHeight="1" spans="1:8">
      <c r="A24" s="55" t="s">
        <v>443</v>
      </c>
      <c r="B24" s="53"/>
      <c r="C24" s="53"/>
      <c r="D24" s="54"/>
      <c r="E24" s="54"/>
      <c r="F24" s="54"/>
      <c r="G24" s="70"/>
      <c r="H24" s="70"/>
    </row>
    <row r="25" ht="20.1" customHeight="1" spans="1:9">
      <c r="A25" s="56" t="s">
        <v>444</v>
      </c>
      <c r="B25" s="57">
        <v>395.104</v>
      </c>
      <c r="C25" s="57">
        <v>543.587</v>
      </c>
      <c r="D25" s="58">
        <v>266.093761575399</v>
      </c>
      <c r="E25" s="58">
        <v>275.656517735049</v>
      </c>
      <c r="F25" s="58">
        <v>118.926789140561</v>
      </c>
      <c r="G25" s="34"/>
      <c r="H25" s="34"/>
      <c r="I25" s="34"/>
    </row>
    <row r="26" ht="20.1" customHeight="1" spans="1:9">
      <c r="A26" s="56" t="s">
        <v>445</v>
      </c>
      <c r="B26" s="57">
        <v>93.9580078523666</v>
      </c>
      <c r="C26" s="57">
        <v>179.577456123581</v>
      </c>
      <c r="D26" s="58">
        <v>109.739095205027</v>
      </c>
      <c r="E26" s="58">
        <v>116.421966777591</v>
      </c>
      <c r="F26" s="58">
        <v>116.434967436498</v>
      </c>
      <c r="G26" s="34"/>
      <c r="H26" s="34"/>
      <c r="I26" s="34"/>
    </row>
    <row r="27" ht="20.1" customHeight="1" spans="1:9">
      <c r="A27" s="56" t="s">
        <v>446</v>
      </c>
      <c r="B27" s="57">
        <v>583.778666478409</v>
      </c>
      <c r="C27" s="57">
        <v>1126.87939788021</v>
      </c>
      <c r="D27" s="58">
        <v>107.489942974596</v>
      </c>
      <c r="E27" s="58">
        <v>110.2</v>
      </c>
      <c r="F27" s="58">
        <v>111.391748837948</v>
      </c>
      <c r="G27" s="34"/>
      <c r="H27" s="34"/>
      <c r="I27" s="34"/>
    </row>
    <row r="28" ht="20.1" customHeight="1" spans="1:9">
      <c r="A28" s="56" t="s">
        <v>447</v>
      </c>
      <c r="B28" s="57">
        <v>14659.8462982659</v>
      </c>
      <c r="C28" s="57">
        <v>28142.818201646</v>
      </c>
      <c r="D28" s="58">
        <v>108.728752653308</v>
      </c>
      <c r="E28" s="58">
        <v>115</v>
      </c>
      <c r="F28" s="58">
        <v>108.593318075838</v>
      </c>
      <c r="G28" s="34"/>
      <c r="H28" s="34"/>
      <c r="I28" s="34"/>
    </row>
    <row r="29" ht="20.1" customHeight="1" spans="1:9">
      <c r="A29" s="56" t="s">
        <v>448</v>
      </c>
      <c r="B29" s="57">
        <v>7964.329021</v>
      </c>
      <c r="C29" s="57">
        <v>15204.628131</v>
      </c>
      <c r="D29" s="58">
        <v>110</v>
      </c>
      <c r="E29" s="58">
        <v>136.926856698055</v>
      </c>
      <c r="F29" s="58">
        <v>117.907486370272</v>
      </c>
      <c r="G29" s="34"/>
      <c r="H29" s="34"/>
      <c r="I29" s="34"/>
    </row>
    <row r="30" ht="20.1" customHeight="1" spans="1:7">
      <c r="A30" s="69"/>
      <c r="B30" s="69"/>
      <c r="C30" s="69"/>
      <c r="D30" s="69"/>
      <c r="E30" s="69"/>
      <c r="F30" s="69"/>
      <c r="G30" s="66"/>
    </row>
    <row r="31" ht="20.1" customHeight="1" spans="1:7">
      <c r="A31" s="69"/>
      <c r="B31" s="69"/>
      <c r="C31" s="69"/>
      <c r="D31" s="69"/>
      <c r="E31" s="69"/>
      <c r="F31" s="69"/>
      <c r="G31" s="66"/>
    </row>
    <row r="32" ht="20.1" customHeight="1" spans="1:7">
      <c r="A32" s="69"/>
      <c r="B32" s="69"/>
      <c r="C32" s="69"/>
      <c r="D32" s="69"/>
      <c r="E32" s="69"/>
      <c r="F32" s="69"/>
      <c r="G32" s="66"/>
    </row>
    <row r="33" ht="20.1" customHeight="1" spans="1:7">
      <c r="A33" s="69"/>
      <c r="B33" s="69"/>
      <c r="C33" s="69"/>
      <c r="D33" s="69"/>
      <c r="E33" s="69"/>
      <c r="F33" s="69"/>
      <c r="G33" s="66"/>
    </row>
    <row r="34" ht="20.1" customHeight="1" spans="1:7">
      <c r="A34" s="69"/>
      <c r="B34" s="69"/>
      <c r="C34" s="69"/>
      <c r="D34" s="69"/>
      <c r="E34" s="69"/>
      <c r="F34" s="69"/>
      <c r="G34" s="66"/>
    </row>
    <row r="35" ht="20.1" customHeight="1" spans="1:7">
      <c r="A35" s="62"/>
      <c r="B35" s="62"/>
      <c r="C35" s="63"/>
      <c r="D35" s="63"/>
      <c r="E35" s="63"/>
      <c r="F35" s="62"/>
      <c r="G35" s="66"/>
    </row>
    <row r="36" ht="20.1" customHeight="1" spans="1:7">
      <c r="A36" s="62"/>
      <c r="B36" s="62"/>
      <c r="C36" s="63"/>
      <c r="D36" s="63"/>
      <c r="E36" s="63"/>
      <c r="F36" s="62"/>
      <c r="G36" s="66"/>
    </row>
    <row r="37" ht="20.1" customHeight="1" spans="1:6">
      <c r="A37" s="62"/>
      <c r="B37" s="62"/>
      <c r="C37" s="63"/>
      <c r="D37" s="63"/>
      <c r="E37" s="63"/>
      <c r="F37" s="62"/>
    </row>
    <row r="38" ht="20.1" customHeight="1" spans="1:6">
      <c r="A38" s="62"/>
      <c r="B38" s="62"/>
      <c r="C38" s="63"/>
      <c r="D38" s="63"/>
      <c r="E38" s="63"/>
      <c r="F38" s="62"/>
    </row>
    <row r="39" ht="20.1" customHeight="1" spans="1:6">
      <c r="A39" s="62"/>
      <c r="B39" s="62"/>
      <c r="C39" s="63"/>
      <c r="D39" s="63"/>
      <c r="E39" s="63"/>
      <c r="F39" s="62"/>
    </row>
    <row r="40" ht="20.1" customHeight="1" spans="1:6">
      <c r="A40" s="62"/>
      <c r="B40" s="62"/>
      <c r="C40" s="63"/>
      <c r="D40" s="63"/>
      <c r="E40" s="63"/>
      <c r="F40" s="62"/>
    </row>
    <row r="41" ht="20.1" customHeight="1" spans="1:6">
      <c r="A41" s="62"/>
      <c r="B41" s="62"/>
      <c r="C41" s="63"/>
      <c r="D41" s="63"/>
      <c r="E41" s="63"/>
      <c r="F41" s="62"/>
    </row>
    <row r="42" ht="20.1" customHeight="1" spans="1:6">
      <c r="A42" s="62"/>
      <c r="B42" s="62"/>
      <c r="C42" s="63"/>
      <c r="D42" s="63"/>
      <c r="E42" s="63"/>
      <c r="F42" s="62"/>
    </row>
    <row r="43" ht="20.1" customHeight="1" spans="1:6">
      <c r="A43" s="62"/>
      <c r="B43" s="62"/>
      <c r="C43" s="63"/>
      <c r="D43" s="63"/>
      <c r="E43" s="63"/>
      <c r="F43" s="62"/>
    </row>
    <row r="44" ht="20.1" customHeight="1" spans="1:6">
      <c r="A44" s="62"/>
      <c r="B44" s="62"/>
      <c r="C44" s="63"/>
      <c r="D44" s="63"/>
      <c r="E44" s="63"/>
      <c r="F44" s="62"/>
    </row>
    <row r="45" ht="20.1" customHeight="1" spans="1:6">
      <c r="A45" s="62"/>
      <c r="B45" s="62"/>
      <c r="C45" s="63"/>
      <c r="D45" s="63"/>
      <c r="E45" s="63"/>
      <c r="F45" s="62"/>
    </row>
    <row r="46" ht="20.1" customHeight="1" spans="1:6">
      <c r="A46" s="62"/>
      <c r="B46" s="62"/>
      <c r="C46" s="63"/>
      <c r="D46" s="63"/>
      <c r="E46" s="63"/>
      <c r="F46" s="62"/>
    </row>
    <row r="47" ht="20.1" customHeight="1" spans="1:6">
      <c r="A47" s="62"/>
      <c r="B47" s="62"/>
      <c r="C47" s="63"/>
      <c r="D47" s="63"/>
      <c r="E47" s="63"/>
      <c r="F47" s="62"/>
    </row>
    <row r="48" ht="14.1" customHeight="1" spans="1:6">
      <c r="A48" s="62"/>
      <c r="B48" s="62"/>
      <c r="C48" s="63"/>
      <c r="D48" s="63"/>
      <c r="E48" s="63"/>
      <c r="F48" s="62"/>
    </row>
    <row r="49" ht="14.1" customHeight="1" spans="1:6">
      <c r="A49" s="62"/>
      <c r="B49" s="62"/>
      <c r="C49" s="63"/>
      <c r="D49" s="63"/>
      <c r="E49" s="63"/>
      <c r="F49" s="62"/>
    </row>
    <row r="50" ht="14.1" customHeight="1" spans="1:6">
      <c r="A50" s="62"/>
      <c r="B50" s="62"/>
      <c r="C50" s="63"/>
      <c r="D50" s="63"/>
      <c r="E50" s="63"/>
      <c r="F50" s="62"/>
    </row>
    <row r="51" ht="14.1" customHeight="1" spans="1:6">
      <c r="A51" s="62"/>
      <c r="B51" s="62"/>
      <c r="C51" s="63"/>
      <c r="D51" s="63"/>
      <c r="E51" s="63"/>
      <c r="F51" s="62"/>
    </row>
    <row r="52" ht="14.1" customHeight="1" spans="1:6">
      <c r="A52" s="62"/>
      <c r="B52" s="62"/>
      <c r="C52" s="63"/>
      <c r="D52" s="63"/>
      <c r="E52" s="63"/>
      <c r="F52" s="62"/>
    </row>
    <row r="53" ht="14.1" customHeight="1" spans="1:6">
      <c r="A53" s="62"/>
      <c r="B53" s="62"/>
      <c r="C53" s="63"/>
      <c r="D53" s="63"/>
      <c r="E53" s="63"/>
      <c r="F53" s="62"/>
    </row>
    <row r="54" ht="14.1" customHeight="1" spans="1:6">
      <c r="A54" s="62"/>
      <c r="B54" s="62"/>
      <c r="C54" s="63"/>
      <c r="D54" s="63"/>
      <c r="E54" s="63"/>
      <c r="F54" s="62"/>
    </row>
    <row r="55" ht="18" customHeight="1" spans="1:6">
      <c r="A55" s="62"/>
      <c r="B55" s="62"/>
      <c r="C55" s="63"/>
      <c r="D55" s="63"/>
      <c r="E55" s="63"/>
      <c r="F55" s="62"/>
    </row>
    <row r="56" ht="18" customHeight="1" spans="1:6">
      <c r="A56" s="62"/>
      <c r="B56" s="62"/>
      <c r="C56" s="63"/>
      <c r="D56" s="63"/>
      <c r="E56" s="63"/>
      <c r="F56" s="62"/>
    </row>
    <row r="57" ht="18" customHeight="1" spans="1:6">
      <c r="A57" s="62"/>
      <c r="B57" s="62"/>
      <c r="C57" s="63"/>
      <c r="D57" s="63"/>
      <c r="E57" s="63"/>
      <c r="F57" s="62"/>
    </row>
    <row r="58" ht="18" customHeight="1" spans="1:6">
      <c r="A58" s="62"/>
      <c r="B58" s="62"/>
      <c r="C58" s="63"/>
      <c r="D58" s="63"/>
      <c r="E58" s="63"/>
      <c r="F58" s="62"/>
    </row>
    <row r="59" ht="18" customHeight="1" spans="1:6">
      <c r="A59" s="62"/>
      <c r="B59" s="62"/>
      <c r="C59" s="63"/>
      <c r="D59" s="63"/>
      <c r="E59" s="63"/>
      <c r="F59" s="62"/>
    </row>
    <row r="60" spans="1:6">
      <c r="A60" s="62"/>
      <c r="B60" s="62"/>
      <c r="C60" s="63"/>
      <c r="D60" s="63"/>
      <c r="E60" s="63"/>
      <c r="F60" s="62"/>
    </row>
    <row r="61" spans="1:6">
      <c r="A61" s="62"/>
      <c r="B61" s="62"/>
      <c r="C61" s="63"/>
      <c r="D61" s="63"/>
      <c r="E61" s="63"/>
      <c r="F61" s="62"/>
    </row>
    <row r="62" spans="1:6">
      <c r="A62" s="62"/>
      <c r="B62" s="62"/>
      <c r="C62" s="63"/>
      <c r="D62" s="63"/>
      <c r="E62" s="63"/>
      <c r="F62" s="62"/>
    </row>
    <row r="63" spans="1:6">
      <c r="A63" s="62"/>
      <c r="B63" s="62"/>
      <c r="C63" s="63"/>
      <c r="D63" s="63"/>
      <c r="E63" s="63"/>
      <c r="F63" s="62"/>
    </row>
    <row r="64" spans="1:6">
      <c r="A64" s="62"/>
      <c r="B64" s="62"/>
      <c r="C64" s="63"/>
      <c r="D64" s="63"/>
      <c r="E64" s="63"/>
      <c r="F64" s="62"/>
    </row>
    <row r="65" spans="1:6">
      <c r="A65" s="62"/>
      <c r="B65" s="62"/>
      <c r="C65" s="63"/>
      <c r="D65" s="63"/>
      <c r="E65" s="63"/>
      <c r="F65" s="62"/>
    </row>
    <row r="66" spans="1:6">
      <c r="A66" s="62"/>
      <c r="B66" s="62"/>
      <c r="C66" s="63"/>
      <c r="D66" s="63"/>
      <c r="E66" s="63"/>
      <c r="F66" s="62"/>
    </row>
    <row r="67" spans="1:6">
      <c r="A67" s="62"/>
      <c r="B67" s="62"/>
      <c r="C67" s="63"/>
      <c r="D67" s="63"/>
      <c r="E67" s="63"/>
      <c r="F67" s="62"/>
    </row>
    <row r="68" spans="1:6">
      <c r="A68" s="62"/>
      <c r="B68" s="62"/>
      <c r="C68" s="63"/>
      <c r="D68" s="63"/>
      <c r="E68" s="63"/>
      <c r="F68" s="62"/>
    </row>
    <row r="69" spans="1:6">
      <c r="A69" s="62"/>
      <c r="B69" s="62"/>
      <c r="C69" s="63"/>
      <c r="D69" s="63"/>
      <c r="E69" s="63"/>
      <c r="F69" s="62"/>
    </row>
    <row r="70" spans="1:6">
      <c r="A70" s="62"/>
      <c r="B70" s="62"/>
      <c r="C70" s="63"/>
      <c r="D70" s="63"/>
      <c r="E70" s="63"/>
      <c r="F70" s="62"/>
    </row>
    <row r="71" spans="1:6">
      <c r="A71" s="62"/>
      <c r="B71" s="62"/>
      <c r="C71" s="63"/>
      <c r="D71" s="63"/>
      <c r="E71" s="63"/>
      <c r="F71" s="62"/>
    </row>
    <row r="72" spans="1:6">
      <c r="A72" s="62"/>
      <c r="B72" s="62"/>
      <c r="C72" s="63"/>
      <c r="D72" s="63"/>
      <c r="E72" s="63"/>
      <c r="F72" s="62"/>
    </row>
    <row r="73" spans="1:6">
      <c r="A73" s="62"/>
      <c r="B73" s="62"/>
      <c r="C73" s="63"/>
      <c r="D73" s="63"/>
      <c r="E73" s="63"/>
      <c r="F73" s="62"/>
    </row>
    <row r="74" spans="1:6">
      <c r="A74" s="62"/>
      <c r="B74" s="62"/>
      <c r="C74" s="63"/>
      <c r="D74" s="63"/>
      <c r="E74" s="63"/>
      <c r="F74" s="62"/>
    </row>
    <row r="75" spans="1:6">
      <c r="A75" s="62"/>
      <c r="B75" s="62"/>
      <c r="C75" s="63"/>
      <c r="D75" s="63"/>
      <c r="E75" s="63"/>
      <c r="F75" s="62"/>
    </row>
    <row r="76" spans="1:6">
      <c r="A76" s="62"/>
      <c r="B76" s="62"/>
      <c r="C76" s="63"/>
      <c r="D76" s="63"/>
      <c r="E76" s="63"/>
      <c r="F76" s="62"/>
    </row>
    <row r="77" spans="1:6">
      <c r="A77" s="62"/>
      <c r="B77" s="62"/>
      <c r="C77" s="63"/>
      <c r="D77" s="63"/>
      <c r="E77" s="63"/>
      <c r="F77" s="62"/>
    </row>
    <row r="78" spans="1:6">
      <c r="A78" s="62"/>
      <c r="B78" s="62"/>
      <c r="C78" s="63"/>
      <c r="D78" s="63"/>
      <c r="E78" s="63"/>
      <c r="F78" s="62"/>
    </row>
    <row r="79" spans="1:6">
      <c r="A79" s="62"/>
      <c r="B79" s="62"/>
      <c r="C79" s="63"/>
      <c r="D79" s="63"/>
      <c r="E79" s="63"/>
      <c r="F79" s="62"/>
    </row>
    <row r="80" spans="1:6">
      <c r="A80" s="62"/>
      <c r="B80" s="62"/>
      <c r="C80" s="63"/>
      <c r="D80" s="63"/>
      <c r="E80" s="63"/>
      <c r="F80" s="62"/>
    </row>
    <row r="81" spans="1:6">
      <c r="A81" s="62"/>
      <c r="B81" s="62"/>
      <c r="C81" s="63"/>
      <c r="D81" s="63"/>
      <c r="E81" s="63"/>
      <c r="F81" s="62"/>
    </row>
    <row r="82" spans="1:6">
      <c r="A82" s="62"/>
      <c r="B82" s="62"/>
      <c r="C82" s="63"/>
      <c r="D82" s="63"/>
      <c r="E82" s="63"/>
      <c r="F82" s="62"/>
    </row>
    <row r="83" spans="1:6">
      <c r="A83" s="62"/>
      <c r="B83" s="62"/>
      <c r="C83" s="63"/>
      <c r="D83" s="63"/>
      <c r="E83" s="63"/>
      <c r="F83" s="62"/>
    </row>
    <row r="84" spans="1:6">
      <c r="A84" s="62"/>
      <c r="B84" s="62"/>
      <c r="C84" s="63"/>
      <c r="D84" s="63"/>
      <c r="E84" s="63"/>
      <c r="F84" s="62"/>
    </row>
    <row r="85" spans="1:6">
      <c r="A85" s="62"/>
      <c r="B85" s="62"/>
      <c r="C85" s="63"/>
      <c r="D85" s="63"/>
      <c r="E85" s="63"/>
      <c r="F85" s="62"/>
    </row>
    <row r="86" spans="1:6">
      <c r="A86" s="62"/>
      <c r="B86" s="62"/>
      <c r="C86" s="63"/>
      <c r="D86" s="63"/>
      <c r="E86" s="63"/>
      <c r="F86" s="62"/>
    </row>
    <row r="87" spans="1:6">
      <c r="A87" s="62"/>
      <c r="B87" s="62"/>
      <c r="C87" s="63"/>
      <c r="D87" s="63"/>
      <c r="E87" s="63"/>
      <c r="F87" s="62"/>
    </row>
    <row r="88" spans="1:6">
      <c r="A88" s="62"/>
      <c r="B88" s="62"/>
      <c r="C88" s="63"/>
      <c r="D88" s="63"/>
      <c r="E88" s="63"/>
      <c r="F88" s="62"/>
    </row>
    <row r="89" spans="1:6">
      <c r="A89" s="62"/>
      <c r="B89" s="62"/>
      <c r="C89" s="63"/>
      <c r="D89" s="63"/>
      <c r="E89" s="63"/>
      <c r="F89" s="62"/>
    </row>
    <row r="90" spans="1:6">
      <c r="A90" s="62"/>
      <c r="B90" s="62"/>
      <c r="C90" s="63"/>
      <c r="D90" s="63"/>
      <c r="E90" s="63"/>
      <c r="F90" s="62"/>
    </row>
    <row r="91" spans="1:6">
      <c r="A91" s="62"/>
      <c r="B91" s="62"/>
      <c r="C91" s="63"/>
      <c r="D91" s="63"/>
      <c r="E91" s="63"/>
      <c r="F91" s="62"/>
    </row>
    <row r="92" spans="1:6">
      <c r="A92" s="62"/>
      <c r="B92" s="62"/>
      <c r="C92" s="63"/>
      <c r="D92" s="63"/>
      <c r="E92" s="63"/>
      <c r="F92" s="62"/>
    </row>
    <row r="93" spans="1:6">
      <c r="A93" s="62"/>
      <c r="B93" s="62"/>
      <c r="C93" s="63"/>
      <c r="D93" s="63"/>
      <c r="E93" s="63"/>
      <c r="F93" s="62"/>
    </row>
    <row r="94" spans="1:6">
      <c r="A94" s="62"/>
      <c r="B94" s="62"/>
      <c r="C94" s="63"/>
      <c r="D94" s="63"/>
      <c r="E94" s="63"/>
      <c r="F94" s="62"/>
    </row>
    <row r="95" spans="1:6">
      <c r="A95" s="62"/>
      <c r="B95" s="62"/>
      <c r="C95" s="63"/>
      <c r="D95" s="63"/>
      <c r="E95" s="63"/>
      <c r="F95" s="62"/>
    </row>
    <row r="96" spans="1:6">
      <c r="A96" s="62"/>
      <c r="B96" s="62"/>
      <c r="C96" s="63"/>
      <c r="D96" s="63"/>
      <c r="E96" s="63"/>
      <c r="F96" s="62"/>
    </row>
    <row r="97" spans="1:6">
      <c r="A97" s="62"/>
      <c r="B97" s="62"/>
      <c r="C97" s="63"/>
      <c r="D97" s="63"/>
      <c r="E97" s="63"/>
      <c r="F97" s="62"/>
    </row>
    <row r="98" spans="1:6">
      <c r="A98" s="62"/>
      <c r="B98" s="62"/>
      <c r="C98" s="63"/>
      <c r="D98" s="63"/>
      <c r="E98" s="63"/>
      <c r="F98" s="62"/>
    </row>
    <row r="99" spans="1:6">
      <c r="A99" s="62"/>
      <c r="B99" s="62"/>
      <c r="C99" s="63"/>
      <c r="D99" s="63"/>
      <c r="E99" s="63"/>
      <c r="F99" s="62"/>
    </row>
    <row r="100" spans="1:6">
      <c r="A100" s="62"/>
      <c r="B100" s="62"/>
      <c r="C100" s="63"/>
      <c r="D100" s="63"/>
      <c r="E100" s="63"/>
      <c r="F100" s="62"/>
    </row>
    <row r="101" spans="1:6">
      <c r="A101" s="62"/>
      <c r="B101" s="62"/>
      <c r="C101" s="63"/>
      <c r="D101" s="63"/>
      <c r="E101" s="63"/>
      <c r="F101" s="62"/>
    </row>
    <row r="102" spans="1:6">
      <c r="A102" s="62"/>
      <c r="B102" s="62"/>
      <c r="C102" s="63"/>
      <c r="D102" s="63"/>
      <c r="E102" s="63"/>
      <c r="F102" s="62"/>
    </row>
    <row r="103" spans="1:6">
      <c r="A103" s="62"/>
      <c r="B103" s="62"/>
      <c r="C103" s="63"/>
      <c r="D103" s="63"/>
      <c r="E103" s="63"/>
      <c r="F103" s="62"/>
    </row>
    <row r="104" spans="1:6">
      <c r="A104" s="62"/>
      <c r="B104" s="62"/>
      <c r="C104" s="63"/>
      <c r="D104" s="63"/>
      <c r="E104" s="63"/>
      <c r="F104" s="62"/>
    </row>
    <row r="105" spans="1:6">
      <c r="A105" s="62"/>
      <c r="B105" s="62"/>
      <c r="C105" s="63"/>
      <c r="D105" s="63"/>
      <c r="E105" s="63"/>
      <c r="F105" s="62"/>
    </row>
    <row r="106" spans="1:6">
      <c r="A106" s="62"/>
      <c r="B106" s="62"/>
      <c r="C106" s="63"/>
      <c r="D106" s="63"/>
      <c r="E106" s="63"/>
      <c r="F106" s="62"/>
    </row>
    <row r="107" spans="1:6">
      <c r="A107" s="62"/>
      <c r="B107" s="62"/>
      <c r="C107" s="63"/>
      <c r="D107" s="63"/>
      <c r="E107" s="63"/>
      <c r="F107" s="62"/>
    </row>
    <row r="108" spans="1:6">
      <c r="A108" s="62"/>
      <c r="B108" s="62"/>
      <c r="C108" s="63"/>
      <c r="D108" s="63"/>
      <c r="E108" s="63"/>
      <c r="F108" s="62"/>
    </row>
    <row r="109" spans="1:6">
      <c r="A109" s="62"/>
      <c r="B109" s="62"/>
      <c r="C109" s="63"/>
      <c r="D109" s="63"/>
      <c r="E109" s="63"/>
      <c r="F109" s="62"/>
    </row>
    <row r="110" spans="1:6">
      <c r="A110" s="62"/>
      <c r="B110" s="62"/>
      <c r="C110" s="63"/>
      <c r="D110" s="63"/>
      <c r="E110" s="63"/>
      <c r="F110" s="62"/>
    </row>
    <row r="111" spans="1:6">
      <c r="A111" s="62"/>
      <c r="B111" s="62"/>
      <c r="C111" s="63"/>
      <c r="D111" s="63"/>
      <c r="E111" s="63"/>
      <c r="F111" s="62"/>
    </row>
    <row r="112" spans="1:6">
      <c r="A112" s="62"/>
      <c r="B112" s="62"/>
      <c r="C112" s="63"/>
      <c r="D112" s="63"/>
      <c r="E112" s="63"/>
      <c r="F112" s="62"/>
    </row>
    <row r="113" spans="1:6">
      <c r="A113" s="62"/>
      <c r="B113" s="62"/>
      <c r="C113" s="63"/>
      <c r="D113" s="63"/>
      <c r="E113" s="63"/>
      <c r="F113" s="62"/>
    </row>
    <row r="114" spans="1:6">
      <c r="A114" s="62"/>
      <c r="B114" s="62"/>
      <c r="C114" s="63"/>
      <c r="D114" s="63"/>
      <c r="E114" s="63"/>
      <c r="F114" s="62"/>
    </row>
    <row r="115" spans="1:6">
      <c r="A115" s="62"/>
      <c r="B115" s="62"/>
      <c r="C115" s="63"/>
      <c r="D115" s="63"/>
      <c r="E115" s="63"/>
      <c r="F115" s="62"/>
    </row>
    <row r="116" spans="1:6">
      <c r="A116" s="62"/>
      <c r="B116" s="62"/>
      <c r="C116" s="63"/>
      <c r="D116" s="63"/>
      <c r="E116" s="63"/>
      <c r="F116" s="62"/>
    </row>
    <row r="117" spans="1:6">
      <c r="A117" s="62"/>
      <c r="B117" s="62"/>
      <c r="C117" s="63"/>
      <c r="D117" s="63"/>
      <c r="E117" s="63"/>
      <c r="F117" s="62"/>
    </row>
    <row r="118" spans="1:6">
      <c r="A118" s="62"/>
      <c r="B118" s="62"/>
      <c r="C118" s="63"/>
      <c r="D118" s="63"/>
      <c r="E118" s="63"/>
      <c r="F118" s="62"/>
    </row>
    <row r="119" spans="1:6">
      <c r="A119" s="62"/>
      <c r="B119" s="62"/>
      <c r="C119" s="63"/>
      <c r="D119" s="63"/>
      <c r="E119" s="63"/>
      <c r="F119" s="62"/>
    </row>
    <row r="120" spans="1:6">
      <c r="A120" s="62"/>
      <c r="B120" s="62"/>
      <c r="C120" s="63"/>
      <c r="D120" s="63"/>
      <c r="E120" s="63"/>
      <c r="F120" s="62"/>
    </row>
    <row r="121" spans="1:6">
      <c r="A121" s="62"/>
      <c r="B121" s="62"/>
      <c r="C121" s="63"/>
      <c r="D121" s="63"/>
      <c r="E121" s="63"/>
      <c r="F121" s="62"/>
    </row>
    <row r="122" spans="1:6">
      <c r="A122" s="62"/>
      <c r="B122" s="62"/>
      <c r="C122" s="63"/>
      <c r="D122" s="63"/>
      <c r="E122" s="63"/>
      <c r="F122" s="62"/>
    </row>
    <row r="123" spans="1:6">
      <c r="A123" s="62"/>
      <c r="B123" s="62"/>
      <c r="C123" s="63"/>
      <c r="D123" s="63"/>
      <c r="E123" s="63"/>
      <c r="F123" s="62"/>
    </row>
    <row r="124" spans="1:6">
      <c r="A124" s="62"/>
      <c r="B124" s="62"/>
      <c r="C124" s="63"/>
      <c r="D124" s="63"/>
      <c r="E124" s="63"/>
      <c r="F124" s="62"/>
    </row>
    <row r="125" spans="1:6">
      <c r="A125" s="62"/>
      <c r="B125" s="62"/>
      <c r="C125" s="63"/>
      <c r="D125" s="63"/>
      <c r="E125" s="63"/>
      <c r="F125" s="62"/>
    </row>
    <row r="126" spans="1:6">
      <c r="A126" s="62"/>
      <c r="B126" s="62"/>
      <c r="C126" s="63"/>
      <c r="D126" s="63"/>
      <c r="E126" s="63"/>
      <c r="F126" s="62"/>
    </row>
    <row r="127" spans="1:6">
      <c r="A127" s="62"/>
      <c r="B127" s="62"/>
      <c r="C127" s="63"/>
      <c r="D127" s="63"/>
      <c r="E127" s="63"/>
      <c r="F127" s="62"/>
    </row>
    <row r="128" spans="1:6">
      <c r="A128" s="62"/>
      <c r="B128" s="62"/>
      <c r="C128" s="63"/>
      <c r="D128" s="63"/>
      <c r="E128" s="63"/>
      <c r="F128" s="62"/>
    </row>
    <row r="129" spans="1:6">
      <c r="A129" s="62"/>
      <c r="B129" s="62"/>
      <c r="C129" s="63"/>
      <c r="D129" s="63"/>
      <c r="E129" s="63"/>
      <c r="F129" s="62"/>
    </row>
    <row r="130" spans="1:6">
      <c r="A130" s="62"/>
      <c r="B130" s="62"/>
      <c r="C130" s="63"/>
      <c r="D130" s="63"/>
      <c r="E130" s="63"/>
      <c r="F130" s="62"/>
    </row>
    <row r="131" spans="1:6">
      <c r="A131" s="62"/>
      <c r="B131" s="62"/>
      <c r="C131" s="63"/>
      <c r="D131" s="63"/>
      <c r="E131" s="63"/>
      <c r="F131" s="62"/>
    </row>
    <row r="132" spans="1:6">
      <c r="A132" s="62"/>
      <c r="B132" s="62"/>
      <c r="C132" s="63"/>
      <c r="D132" s="63"/>
      <c r="E132" s="63"/>
      <c r="F132" s="62"/>
    </row>
    <row r="133" spans="1:6">
      <c r="A133" s="62"/>
      <c r="B133" s="62"/>
      <c r="C133" s="63"/>
      <c r="D133" s="63"/>
      <c r="E133" s="63"/>
      <c r="F133" s="62"/>
    </row>
    <row r="134" spans="1:6">
      <c r="A134" s="62"/>
      <c r="B134" s="62"/>
      <c r="C134" s="63"/>
      <c r="D134" s="63"/>
      <c r="E134" s="63"/>
      <c r="F134" s="62"/>
    </row>
    <row r="135" spans="1:6">
      <c r="A135" s="62"/>
      <c r="B135" s="62"/>
      <c r="C135" s="63"/>
      <c r="D135" s="63"/>
      <c r="E135" s="63"/>
      <c r="F135" s="62"/>
    </row>
    <row r="136" spans="1:6">
      <c r="A136" s="62"/>
      <c r="B136" s="62"/>
      <c r="C136" s="63"/>
      <c r="D136" s="63"/>
      <c r="E136" s="63"/>
      <c r="F136" s="62"/>
    </row>
    <row r="137" spans="1:6">
      <c r="A137" s="62"/>
      <c r="B137" s="62"/>
      <c r="C137" s="63"/>
      <c r="D137" s="63"/>
      <c r="E137" s="63"/>
      <c r="F137" s="62"/>
    </row>
    <row r="138" spans="1:6">
      <c r="A138" s="62"/>
      <c r="B138" s="62"/>
      <c r="C138" s="63"/>
      <c r="D138" s="63"/>
      <c r="E138" s="63"/>
      <c r="F138" s="62"/>
    </row>
    <row r="139" spans="1:6">
      <c r="A139" s="62"/>
      <c r="B139" s="62"/>
      <c r="C139" s="63"/>
      <c r="D139" s="63"/>
      <c r="E139" s="63"/>
      <c r="F139" s="62"/>
    </row>
    <row r="140" spans="1:6">
      <c r="A140" s="62"/>
      <c r="B140" s="62"/>
      <c r="C140" s="63"/>
      <c r="D140" s="63"/>
      <c r="E140" s="63"/>
      <c r="F140" s="62"/>
    </row>
    <row r="141" spans="1:6">
      <c r="A141" s="62"/>
      <c r="B141" s="62"/>
      <c r="C141" s="63"/>
      <c r="D141" s="63"/>
      <c r="E141" s="63"/>
      <c r="F141" s="62"/>
    </row>
    <row r="142" spans="1:6">
      <c r="A142" s="62"/>
      <c r="B142" s="62"/>
      <c r="C142" s="63"/>
      <c r="D142" s="63"/>
      <c r="E142" s="63"/>
      <c r="F142" s="62"/>
    </row>
    <row r="143" spans="1:6">
      <c r="A143" s="62"/>
      <c r="B143" s="62"/>
      <c r="C143" s="63"/>
      <c r="D143" s="63"/>
      <c r="E143" s="63"/>
      <c r="F143" s="62"/>
    </row>
    <row r="144" spans="1:6">
      <c r="A144" s="62"/>
      <c r="B144" s="62"/>
      <c r="C144" s="63"/>
      <c r="D144" s="63"/>
      <c r="E144" s="63"/>
      <c r="F144" s="62"/>
    </row>
    <row r="145" spans="1:6">
      <c r="A145" s="62"/>
      <c r="B145" s="62"/>
      <c r="C145" s="63"/>
      <c r="D145" s="63"/>
      <c r="E145" s="63"/>
      <c r="F145" s="62"/>
    </row>
    <row r="146" spans="1:6">
      <c r="A146" s="62"/>
      <c r="B146" s="62"/>
      <c r="C146" s="63"/>
      <c r="D146" s="63"/>
      <c r="E146" s="63"/>
      <c r="F146" s="62"/>
    </row>
    <row r="147" spans="1:6">
      <c r="A147" s="62"/>
      <c r="B147" s="62"/>
      <c r="C147" s="63"/>
      <c r="D147" s="63"/>
      <c r="E147" s="63"/>
      <c r="F147" s="62"/>
    </row>
    <row r="148" spans="1:6">
      <c r="A148" s="62"/>
      <c r="B148" s="62"/>
      <c r="C148" s="63"/>
      <c r="D148" s="63"/>
      <c r="E148" s="63"/>
      <c r="F148" s="62"/>
    </row>
    <row r="149" spans="1:6">
      <c r="A149" s="62"/>
      <c r="B149" s="62"/>
      <c r="C149" s="63"/>
      <c r="D149" s="63"/>
      <c r="E149" s="63"/>
      <c r="F149" s="62"/>
    </row>
    <row r="150" ht="18" spans="1:6">
      <c r="A150" s="62"/>
      <c r="B150" s="62"/>
      <c r="C150" s="63"/>
      <c r="D150" s="63"/>
      <c r="E150" s="63"/>
      <c r="F150" s="36"/>
    </row>
    <row r="151" ht="18" spans="1:6">
      <c r="A151" s="36"/>
      <c r="B151" s="36"/>
      <c r="C151" s="71"/>
      <c r="D151" s="71"/>
      <c r="E151" s="71"/>
      <c r="F151" s="36"/>
    </row>
    <row r="152" ht="18" spans="1:6">
      <c r="A152" s="36"/>
      <c r="B152" s="36"/>
      <c r="C152" s="71"/>
      <c r="D152" s="71"/>
      <c r="E152" s="71"/>
      <c r="F152" s="36"/>
    </row>
    <row r="153" ht="16.5" spans="3:5">
      <c r="C153" s="71"/>
      <c r="D153" s="71"/>
      <c r="E153" s="71"/>
    </row>
    <row r="154" ht="16.5" spans="3:5">
      <c r="C154" s="71"/>
      <c r="D154" s="71"/>
      <c r="E154" s="71"/>
    </row>
    <row r="155" ht="16.5" spans="3:5">
      <c r="C155" s="71"/>
      <c r="D155" s="71"/>
      <c r="E155" s="71"/>
    </row>
    <row r="156" ht="16.5" spans="3:5">
      <c r="C156" s="71"/>
      <c r="D156" s="71"/>
      <c r="E156" s="71"/>
    </row>
    <row r="157" ht="16.5" spans="3:5">
      <c r="C157" s="71"/>
      <c r="D157" s="71"/>
      <c r="E157" s="71"/>
    </row>
    <row r="158" ht="16.5" spans="3:5">
      <c r="C158" s="71"/>
      <c r="D158" s="71"/>
      <c r="E158" s="71"/>
    </row>
    <row r="159" ht="16.5" spans="3:5">
      <c r="C159" s="71"/>
      <c r="D159" s="71"/>
      <c r="E159" s="71"/>
    </row>
    <row r="160" ht="16.5" spans="3:5">
      <c r="C160" s="71"/>
      <c r="D160" s="71"/>
      <c r="E160" s="71"/>
    </row>
    <row r="161" ht="16.5" spans="3:5">
      <c r="C161" s="71"/>
      <c r="D161" s="71"/>
      <c r="E161" s="71"/>
    </row>
    <row r="162" ht="16.5" spans="3:5">
      <c r="C162" s="71"/>
      <c r="D162" s="71"/>
      <c r="E162" s="71"/>
    </row>
    <row r="163" ht="16.5" spans="3:5">
      <c r="C163" s="71"/>
      <c r="D163" s="71"/>
      <c r="E163" s="71"/>
    </row>
    <row r="164" ht="16.5" spans="3:5">
      <c r="C164" s="71"/>
      <c r="D164" s="71"/>
      <c r="E164" s="71"/>
    </row>
    <row r="165" ht="16.5" spans="3:5">
      <c r="C165" s="71"/>
      <c r="D165" s="71"/>
      <c r="E165" s="71"/>
    </row>
    <row r="166" ht="16.5" spans="3:5">
      <c r="C166" s="71"/>
      <c r="D166" s="71"/>
      <c r="E166" s="71"/>
    </row>
    <row r="167" ht="16.5" spans="3:5">
      <c r="C167" s="71"/>
      <c r="D167" s="71"/>
      <c r="E167" s="71"/>
    </row>
    <row r="168" ht="16.5" spans="3:5">
      <c r="C168" s="71"/>
      <c r="D168" s="71"/>
      <c r="E168" s="71"/>
    </row>
    <row r="169" ht="16.5" spans="3:5">
      <c r="C169" s="71"/>
      <c r="D169" s="71"/>
      <c r="E169" s="71"/>
    </row>
    <row r="170" ht="16.5" spans="3:5">
      <c r="C170" s="71"/>
      <c r="D170" s="71"/>
      <c r="E170" s="71"/>
    </row>
    <row r="171" ht="16.5" spans="3:5">
      <c r="C171" s="71"/>
      <c r="D171" s="71"/>
      <c r="E171" s="71"/>
    </row>
    <row r="172" ht="16.5" spans="3:5">
      <c r="C172" s="71"/>
      <c r="D172" s="71"/>
      <c r="E172" s="71"/>
    </row>
    <row r="173" ht="16.5" spans="3:5">
      <c r="C173" s="71"/>
      <c r="D173" s="71"/>
      <c r="E173" s="71"/>
    </row>
    <row r="174" ht="16.5" spans="3:5">
      <c r="C174" s="71"/>
      <c r="D174" s="71"/>
      <c r="E174" s="71"/>
    </row>
    <row r="175" ht="16.5" spans="3:5">
      <c r="C175" s="71"/>
      <c r="D175" s="71"/>
      <c r="E175" s="71"/>
    </row>
    <row r="176" ht="16.5" spans="3:5">
      <c r="C176" s="71"/>
      <c r="D176" s="71"/>
      <c r="E176" s="71"/>
    </row>
    <row r="177" ht="16.5" spans="3:5">
      <c r="C177" s="71"/>
      <c r="D177" s="71"/>
      <c r="E177" s="71"/>
    </row>
    <row r="178" ht="16.5" spans="3:5">
      <c r="C178" s="71"/>
      <c r="D178" s="71"/>
      <c r="E178" s="71"/>
    </row>
    <row r="179" ht="16.5" spans="3:5">
      <c r="C179" s="71"/>
      <c r="D179" s="71"/>
      <c r="E179" s="71"/>
    </row>
    <row r="180" ht="16.5" spans="3:5">
      <c r="C180" s="71"/>
      <c r="D180" s="71"/>
      <c r="E180" s="71"/>
    </row>
    <row r="181" ht="16.5" spans="3:5">
      <c r="C181" s="71"/>
      <c r="D181" s="71"/>
      <c r="E181" s="71"/>
    </row>
    <row r="182" ht="16.5" spans="3:5">
      <c r="C182" s="71"/>
      <c r="D182" s="71"/>
      <c r="E182" s="71"/>
    </row>
    <row r="183" ht="16.5" spans="3:5">
      <c r="C183" s="71"/>
      <c r="D183" s="71"/>
      <c r="E183" s="71"/>
    </row>
    <row r="184" ht="16.5" spans="3:5">
      <c r="C184" s="71"/>
      <c r="D184" s="71"/>
      <c r="E184" s="71"/>
    </row>
    <row r="185" ht="16.5" spans="3:5">
      <c r="C185" s="71"/>
      <c r="D185" s="71"/>
      <c r="E185" s="71"/>
    </row>
    <row r="186" ht="16.5" spans="3:5">
      <c r="C186" s="71"/>
      <c r="D186" s="71"/>
      <c r="E186" s="71"/>
    </row>
    <row r="187" ht="16.5" spans="3:5">
      <c r="C187" s="71"/>
      <c r="D187" s="71"/>
      <c r="E187" s="71"/>
    </row>
    <row r="188" ht="16.5" spans="3:5">
      <c r="C188" s="71"/>
      <c r="D188" s="71"/>
      <c r="E188" s="71"/>
    </row>
    <row r="189" ht="16.5" spans="3:5">
      <c r="C189" s="71"/>
      <c r="D189" s="71"/>
      <c r="E189" s="71"/>
    </row>
    <row r="190" ht="16.5" spans="3:5">
      <c r="C190" s="71"/>
      <c r="D190" s="71"/>
      <c r="E190" s="71"/>
    </row>
    <row r="191" ht="16.5" spans="3:5">
      <c r="C191" s="71"/>
      <c r="D191" s="71"/>
      <c r="E191" s="71"/>
    </row>
    <row r="192" ht="16.5" spans="3:5">
      <c r="C192" s="71"/>
      <c r="D192" s="71"/>
      <c r="E192" s="71"/>
    </row>
    <row r="193" ht="16.5" spans="3:5">
      <c r="C193" s="71"/>
      <c r="D193" s="71"/>
      <c r="E193" s="71"/>
    </row>
    <row r="194" ht="16.5" spans="3:5">
      <c r="C194" s="71"/>
      <c r="D194" s="71"/>
      <c r="E194" s="71"/>
    </row>
    <row r="195" ht="16.5" spans="3:5">
      <c r="C195" s="71"/>
      <c r="D195" s="71"/>
      <c r="E195" s="71"/>
    </row>
    <row r="196" ht="16.5" spans="3:5">
      <c r="C196" s="71"/>
      <c r="D196" s="71"/>
      <c r="E196" s="71"/>
    </row>
    <row r="197" ht="16.5" spans="3:5">
      <c r="C197" s="71"/>
      <c r="D197" s="71"/>
      <c r="E197" s="71"/>
    </row>
    <row r="198" ht="16.5" spans="3:5">
      <c r="C198" s="71"/>
      <c r="D198" s="71"/>
      <c r="E198" s="71"/>
    </row>
  </sheetData>
  <pageMargins left="0.866141732283465" right="0.17" top="0.748" bottom="0.5118" header="0.433" footer="0.3149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A2" sqref="A2"/>
    </sheetView>
  </sheetViews>
  <sheetFormatPr defaultColWidth="10.4416666666667" defaultRowHeight="12.75" outlineLevelCol="5"/>
  <cols>
    <col min="1" max="1" width="30" style="39" customWidth="1"/>
    <col min="2" max="2" width="9.55833333333333" style="39" customWidth="1"/>
    <col min="3" max="3" width="10.4416666666667" style="39" customWidth="1"/>
    <col min="4" max="4" width="12.8833333333333" style="39" customWidth="1"/>
    <col min="5" max="5" width="12.4416666666667" style="39" customWidth="1"/>
    <col min="6" max="6" width="12.5583333333333" style="39" customWidth="1"/>
    <col min="7" max="16384" width="10.4416666666667" style="39"/>
  </cols>
  <sheetData>
    <row r="1" ht="20.1" customHeight="1" spans="1:6">
      <c r="A1" s="40" t="s">
        <v>450</v>
      </c>
      <c r="B1" s="41"/>
      <c r="C1" s="41"/>
      <c r="D1" s="41"/>
      <c r="E1" s="41"/>
      <c r="F1" s="41"/>
    </row>
    <row r="2" ht="20.1" customHeight="1" spans="1:6">
      <c r="A2" s="42"/>
      <c r="B2" s="42"/>
      <c r="C2" s="42"/>
      <c r="D2" s="42"/>
      <c r="E2" s="42"/>
      <c r="F2" s="42"/>
    </row>
    <row r="3" ht="20.1" customHeight="1" spans="1:6">
      <c r="A3" s="43"/>
      <c r="B3" s="43"/>
      <c r="C3" s="43"/>
      <c r="D3" s="43"/>
      <c r="E3" s="43"/>
      <c r="F3" s="64"/>
    </row>
    <row r="4" ht="16.35" customHeight="1" spans="1:6">
      <c r="A4" s="44"/>
      <c r="B4" s="45" t="s">
        <v>67</v>
      </c>
      <c r="C4" s="45" t="s">
        <v>67</v>
      </c>
      <c r="D4" s="45" t="s">
        <v>437</v>
      </c>
      <c r="E4" s="45" t="s">
        <v>437</v>
      </c>
      <c r="F4" s="45" t="s">
        <v>265</v>
      </c>
    </row>
    <row r="5" ht="16.35" customHeight="1" spans="1:6">
      <c r="A5" s="46"/>
      <c r="B5" s="47" t="s">
        <v>71</v>
      </c>
      <c r="C5" s="47" t="s">
        <v>19</v>
      </c>
      <c r="D5" s="47" t="s">
        <v>268</v>
      </c>
      <c r="E5" s="47" t="s">
        <v>268</v>
      </c>
      <c r="F5" s="47" t="s">
        <v>268</v>
      </c>
    </row>
    <row r="6" ht="16.35" customHeight="1" spans="1:6">
      <c r="A6" s="46"/>
      <c r="B6" s="48" t="s">
        <v>72</v>
      </c>
      <c r="C6" s="48" t="s">
        <v>72</v>
      </c>
      <c r="D6" s="48" t="s">
        <v>126</v>
      </c>
      <c r="E6" s="48" t="s">
        <v>207</v>
      </c>
      <c r="F6" s="48" t="s">
        <v>207</v>
      </c>
    </row>
    <row r="7" ht="16.35" customHeight="1" spans="1:6">
      <c r="A7" s="46"/>
      <c r="B7" s="49">
        <v>2024</v>
      </c>
      <c r="C7" s="49">
        <v>2024</v>
      </c>
      <c r="D7" s="49" t="s">
        <v>438</v>
      </c>
      <c r="E7" s="49" t="s">
        <v>326</v>
      </c>
      <c r="F7" s="49" t="s">
        <v>326</v>
      </c>
    </row>
    <row r="8" ht="9" customHeight="1" spans="1:6">
      <c r="A8" s="46"/>
      <c r="B8" s="50"/>
      <c r="C8" s="50"/>
      <c r="D8" s="51"/>
      <c r="E8" s="51"/>
      <c r="F8" s="65"/>
    </row>
    <row r="9" ht="20.1" customHeight="1" spans="1:6">
      <c r="A9" s="52" t="s">
        <v>451</v>
      </c>
      <c r="B9" s="53">
        <v>205545.513729236</v>
      </c>
      <c r="C9" s="53">
        <v>415759.133592064</v>
      </c>
      <c r="D9" s="54">
        <v>97.7793512443973</v>
      </c>
      <c r="E9" s="54">
        <v>113.482795342727</v>
      </c>
      <c r="F9" s="54">
        <v>113.929107081051</v>
      </c>
    </row>
    <row r="10" ht="20.1" customHeight="1" spans="1:1">
      <c r="A10" s="55" t="s">
        <v>440</v>
      </c>
    </row>
    <row r="11" ht="20.1" customHeight="1" spans="1:6">
      <c r="A11" s="56" t="s">
        <v>441</v>
      </c>
      <c r="B11" s="57">
        <v>201697.592941098</v>
      </c>
      <c r="C11" s="57">
        <v>408085.234428472</v>
      </c>
      <c r="D11" s="58">
        <v>97.7275535916418</v>
      </c>
      <c r="E11" s="58">
        <v>113.534753944368</v>
      </c>
      <c r="F11" s="58">
        <v>114.076501700345</v>
      </c>
    </row>
    <row r="12" ht="20.1" customHeight="1" spans="1:6">
      <c r="A12" s="56" t="s">
        <v>442</v>
      </c>
      <c r="B12" s="57">
        <v>3847.92078813798</v>
      </c>
      <c r="C12" s="57">
        <v>7673.89916359209</v>
      </c>
      <c r="D12" s="58">
        <v>100.573511152719</v>
      </c>
      <c r="E12" s="58">
        <v>110.824286151988</v>
      </c>
      <c r="F12" s="58">
        <v>106.604319567665</v>
      </c>
    </row>
    <row r="13" ht="20.1" customHeight="1" spans="1:6">
      <c r="A13" s="55" t="s">
        <v>443</v>
      </c>
      <c r="B13" s="53"/>
      <c r="C13" s="53"/>
      <c r="D13" s="54"/>
      <c r="E13" s="54"/>
      <c r="F13" s="54"/>
    </row>
    <row r="14" ht="20.1" customHeight="1" spans="1:6">
      <c r="A14" s="56" t="s">
        <v>444</v>
      </c>
      <c r="B14" s="57">
        <v>197.3</v>
      </c>
      <c r="C14" s="57">
        <v>607.6</v>
      </c>
      <c r="D14" s="58">
        <v>48.0867657811358</v>
      </c>
      <c r="E14" s="58">
        <v>52.1819624437979</v>
      </c>
      <c r="F14" s="58">
        <v>97.247119078105</v>
      </c>
    </row>
    <row r="15" ht="20.1" customHeight="1" spans="1:6">
      <c r="A15" s="56" t="s">
        <v>445</v>
      </c>
      <c r="B15" s="59">
        <v>10966.7517191739</v>
      </c>
      <c r="C15" s="59">
        <v>21805.6276506626</v>
      </c>
      <c r="D15" s="60">
        <v>101.179602668514</v>
      </c>
      <c r="E15" s="60">
        <v>115.581072594487</v>
      </c>
      <c r="F15" s="60">
        <v>118.090688879851</v>
      </c>
    </row>
    <row r="16" ht="20.1" customHeight="1" spans="1:6">
      <c r="A16" s="56" t="s">
        <v>446</v>
      </c>
      <c r="B16" s="57">
        <v>46274.7268493109</v>
      </c>
      <c r="C16" s="57">
        <v>94792.2982968175</v>
      </c>
      <c r="D16" s="58">
        <v>95.3772529595336</v>
      </c>
      <c r="E16" s="58">
        <v>115.321694152186</v>
      </c>
      <c r="F16" s="58">
        <v>121.011801436192</v>
      </c>
    </row>
    <row r="17" ht="20.1" customHeight="1" spans="1:6">
      <c r="A17" s="56" t="s">
        <v>447</v>
      </c>
      <c r="B17" s="57">
        <v>148066.999699512</v>
      </c>
      <c r="C17" s="57">
        <v>298477.060830344</v>
      </c>
      <c r="D17" s="58">
        <v>98.4422176191509</v>
      </c>
      <c r="E17" s="58">
        <v>112.934194179775</v>
      </c>
      <c r="F17" s="58">
        <v>111.596673583981</v>
      </c>
    </row>
    <row r="18" ht="20.1" customHeight="1" spans="1:6">
      <c r="A18" s="56" t="s">
        <v>448</v>
      </c>
      <c r="B18" s="57">
        <v>39.74546124</v>
      </c>
      <c r="C18" s="57">
        <v>76.54681424</v>
      </c>
      <c r="D18" s="58">
        <v>108</v>
      </c>
      <c r="E18" s="58">
        <v>175.63026257469</v>
      </c>
      <c r="F18" s="58">
        <v>172.638845613988</v>
      </c>
    </row>
    <row r="19" ht="20.1" customHeight="1" spans="1:6">
      <c r="A19" s="56"/>
      <c r="B19" s="61"/>
      <c r="C19" s="61"/>
      <c r="D19" s="31"/>
      <c r="E19" s="31"/>
      <c r="F19" s="31"/>
    </row>
    <row r="20" ht="20.1" customHeight="1" spans="1:6">
      <c r="A20" s="52" t="s">
        <v>452</v>
      </c>
      <c r="B20" s="53">
        <v>41125.3109035463</v>
      </c>
      <c r="C20" s="53">
        <v>87867.288736551</v>
      </c>
      <c r="D20" s="54">
        <v>87.9836772215221</v>
      </c>
      <c r="E20" s="54">
        <v>104.688045138978</v>
      </c>
      <c r="F20" s="54">
        <v>113.955501076307</v>
      </c>
    </row>
    <row r="21" ht="20.1" customHeight="1" spans="1:1">
      <c r="A21" s="55" t="s">
        <v>440</v>
      </c>
    </row>
    <row r="22" ht="20.1" customHeight="1" spans="1:6">
      <c r="A22" s="56" t="s">
        <v>441</v>
      </c>
      <c r="B22" s="57">
        <v>25003.1671111049</v>
      </c>
      <c r="C22" s="57">
        <v>54848.0187666658</v>
      </c>
      <c r="D22" s="58">
        <v>83.7771532580097</v>
      </c>
      <c r="E22" s="58">
        <v>101.330258623986</v>
      </c>
      <c r="F22" s="58">
        <v>113.800650647388</v>
      </c>
    </row>
    <row r="23" ht="20.1" customHeight="1" spans="1:6">
      <c r="A23" s="56" t="s">
        <v>442</v>
      </c>
      <c r="B23" s="57">
        <v>16122.1437924414</v>
      </c>
      <c r="C23" s="57">
        <v>33019.2699698852</v>
      </c>
      <c r="D23" s="58">
        <v>95.4135254902874</v>
      </c>
      <c r="E23" s="58">
        <v>110.359519370577</v>
      </c>
      <c r="F23" s="58">
        <v>114.213655264768</v>
      </c>
    </row>
    <row r="24" ht="20.1" customHeight="1" spans="1:6">
      <c r="A24" s="55" t="s">
        <v>443</v>
      </c>
      <c r="B24" s="53"/>
      <c r="C24" s="53"/>
      <c r="D24" s="54"/>
      <c r="E24" s="54"/>
      <c r="F24" s="54"/>
    </row>
    <row r="25" ht="20.1" customHeight="1" spans="1:6">
      <c r="A25" s="56" t="s">
        <v>444</v>
      </c>
      <c r="B25" s="57">
        <v>109.159</v>
      </c>
      <c r="C25" s="57">
        <v>464.151</v>
      </c>
      <c r="D25" s="58">
        <v>30.7497070356515</v>
      </c>
      <c r="E25" s="58">
        <v>32.4856705810929</v>
      </c>
      <c r="F25" s="58">
        <v>89.7683800918279</v>
      </c>
    </row>
    <row r="26" ht="20.1" customHeight="1" spans="1:6">
      <c r="A26" s="56" t="s">
        <v>445</v>
      </c>
      <c r="B26" s="59">
        <v>19012.3253671765</v>
      </c>
      <c r="C26" s="59">
        <v>41131.3001148381</v>
      </c>
      <c r="D26" s="60">
        <v>85.9548219755823</v>
      </c>
      <c r="E26" s="60">
        <v>100.195090134245</v>
      </c>
      <c r="F26" s="60">
        <v>111.917428045695</v>
      </c>
    </row>
    <row r="27" ht="20.1" customHeight="1" spans="1:6">
      <c r="A27" s="56" t="s">
        <v>446</v>
      </c>
      <c r="B27" s="57">
        <v>10093.940979852</v>
      </c>
      <c r="C27" s="57">
        <v>22149.2641395892</v>
      </c>
      <c r="D27" s="58">
        <v>83.7301567623181</v>
      </c>
      <c r="E27" s="58">
        <v>101.791024036665</v>
      </c>
      <c r="F27" s="58">
        <v>114.707014269597</v>
      </c>
    </row>
    <row r="28" ht="20.1" customHeight="1" spans="1:6">
      <c r="A28" s="56" t="s">
        <v>447</v>
      </c>
      <c r="B28" s="57">
        <v>11002.9972223654</v>
      </c>
      <c r="C28" s="57">
        <v>22360.130115752</v>
      </c>
      <c r="D28" s="58">
        <v>96.8818215447005</v>
      </c>
      <c r="E28" s="58">
        <v>116.229272361682</v>
      </c>
      <c r="F28" s="58">
        <v>116.203933378143</v>
      </c>
    </row>
    <row r="29" ht="20.1" customHeight="1" spans="1:6">
      <c r="A29" s="56" t="s">
        <v>448</v>
      </c>
      <c r="B29" s="57">
        <v>906.888334152428</v>
      </c>
      <c r="C29" s="57">
        <v>1762.4433663717</v>
      </c>
      <c r="D29" s="58">
        <v>106</v>
      </c>
      <c r="E29" s="58">
        <v>153.872281304791</v>
      </c>
      <c r="F29" s="58">
        <v>136.98744822968</v>
      </c>
    </row>
    <row r="30" ht="20.1" customHeight="1" spans="1:6">
      <c r="A30" s="62"/>
      <c r="B30" s="62"/>
      <c r="C30" s="63"/>
      <c r="D30" s="63"/>
      <c r="E30" s="63"/>
      <c r="F30" s="62"/>
    </row>
    <row r="31" ht="20.1" customHeight="1" spans="1:6">
      <c r="A31" s="62"/>
      <c r="B31" s="62"/>
      <c r="C31" s="63"/>
      <c r="D31" s="63"/>
      <c r="E31" s="63"/>
      <c r="F31" s="62"/>
    </row>
    <row r="32" ht="20.1" customHeight="1" spans="1:6">
      <c r="A32" s="62"/>
      <c r="B32" s="62"/>
      <c r="C32" s="63"/>
      <c r="D32" s="63"/>
      <c r="E32" s="63"/>
      <c r="F32" s="62"/>
    </row>
    <row r="33" ht="20.1" customHeight="1" spans="1:6">
      <c r="A33" s="62"/>
      <c r="B33" s="62"/>
      <c r="C33" s="63"/>
      <c r="D33" s="63"/>
      <c r="E33" s="63"/>
      <c r="F33" s="62"/>
    </row>
    <row r="34" ht="20.1" customHeight="1" spans="1:6">
      <c r="A34" s="62"/>
      <c r="B34" s="62"/>
      <c r="C34" s="63"/>
      <c r="D34" s="63"/>
      <c r="E34" s="63"/>
      <c r="F34" s="62"/>
    </row>
    <row r="35" ht="14.25" spans="1:6">
      <c r="A35" s="62"/>
      <c r="B35" s="62"/>
      <c r="C35" s="63"/>
      <c r="D35" s="63"/>
      <c r="E35" s="63"/>
      <c r="F35" s="62"/>
    </row>
    <row r="36" ht="14.25" spans="1:6">
      <c r="A36" s="62"/>
      <c r="B36" s="62"/>
      <c r="C36" s="63"/>
      <c r="D36" s="63"/>
      <c r="E36" s="63"/>
      <c r="F36" s="62"/>
    </row>
    <row r="37" ht="14.25" spans="1:6">
      <c r="A37" s="62"/>
      <c r="B37" s="62"/>
      <c r="C37" s="63"/>
      <c r="D37" s="63"/>
      <c r="E37" s="63"/>
      <c r="F37" s="62"/>
    </row>
    <row r="38" ht="14.25" spans="1:6">
      <c r="A38" s="62"/>
      <c r="B38" s="62"/>
      <c r="C38" s="63"/>
      <c r="D38" s="63"/>
      <c r="E38" s="63"/>
      <c r="F38" s="62"/>
    </row>
    <row r="39" ht="14.25" spans="1:6">
      <c r="A39" s="62"/>
      <c r="B39" s="62"/>
      <c r="C39" s="63"/>
      <c r="D39" s="63"/>
      <c r="E39" s="63"/>
      <c r="F39" s="62"/>
    </row>
    <row r="40" ht="14.25" spans="1:6">
      <c r="A40" s="62"/>
      <c r="B40" s="62"/>
      <c r="C40" s="63"/>
      <c r="D40" s="63"/>
      <c r="E40" s="63"/>
      <c r="F40" s="62"/>
    </row>
    <row r="41" ht="14.25" spans="1:6">
      <c r="A41" s="62"/>
      <c r="B41" s="62"/>
      <c r="C41" s="63"/>
      <c r="D41" s="63"/>
      <c r="E41" s="63"/>
      <c r="F41" s="62"/>
    </row>
    <row r="42" ht="14.25" spans="1:6">
      <c r="A42" s="62"/>
      <c r="B42" s="62"/>
      <c r="C42" s="63"/>
      <c r="D42" s="63"/>
      <c r="E42" s="63"/>
      <c r="F42" s="62"/>
    </row>
    <row r="43" ht="14.25" spans="1:6">
      <c r="A43" s="62"/>
      <c r="B43" s="62"/>
      <c r="C43" s="63"/>
      <c r="D43" s="63"/>
      <c r="E43" s="63"/>
      <c r="F43" s="62"/>
    </row>
    <row r="44" ht="14.25" spans="1:6">
      <c r="A44" s="62"/>
      <c r="B44" s="62"/>
      <c r="C44" s="63"/>
      <c r="D44" s="63"/>
      <c r="E44" s="63"/>
      <c r="F44" s="62"/>
    </row>
    <row r="45" ht="14.25" spans="1:6">
      <c r="A45" s="62"/>
      <c r="B45" s="62"/>
      <c r="C45" s="63"/>
      <c r="D45" s="63"/>
      <c r="E45" s="63"/>
      <c r="F45" s="62"/>
    </row>
    <row r="46" ht="14.25" spans="1:6">
      <c r="A46" s="62"/>
      <c r="B46" s="62"/>
      <c r="C46" s="63"/>
      <c r="D46" s="63"/>
      <c r="E46" s="63"/>
      <c r="F46" s="62"/>
    </row>
    <row r="47" ht="14.25" spans="1:6">
      <c r="A47" s="62"/>
      <c r="B47" s="62"/>
      <c r="C47" s="63"/>
      <c r="D47" s="63"/>
      <c r="E47" s="63"/>
      <c r="F47" s="62"/>
    </row>
    <row r="48" ht="14.25" spans="1:6">
      <c r="A48" s="62"/>
      <c r="B48" s="62"/>
      <c r="C48" s="63"/>
      <c r="D48" s="63"/>
      <c r="E48" s="63"/>
      <c r="F48" s="62"/>
    </row>
    <row r="49" ht="14.25" spans="1:6">
      <c r="A49" s="62"/>
      <c r="B49" s="62"/>
      <c r="C49" s="63"/>
      <c r="D49" s="63"/>
      <c r="E49" s="63"/>
      <c r="F49" s="62"/>
    </row>
    <row r="50" ht="14.25" spans="1:6">
      <c r="A50" s="62"/>
      <c r="B50" s="62"/>
      <c r="C50" s="63"/>
      <c r="D50" s="63"/>
      <c r="E50" s="63"/>
      <c r="F50" s="62"/>
    </row>
    <row r="51" ht="14.25" spans="1:6">
      <c r="A51" s="62"/>
      <c r="B51" s="62"/>
      <c r="C51" s="63"/>
      <c r="D51" s="63"/>
      <c r="E51" s="63"/>
      <c r="F51" s="62"/>
    </row>
    <row r="52" ht="14.25" spans="1:6">
      <c r="A52" s="62"/>
      <c r="B52" s="62"/>
      <c r="C52" s="63"/>
      <c r="D52" s="63"/>
      <c r="E52" s="63"/>
      <c r="F52" s="62"/>
    </row>
    <row r="53" ht="14.25" spans="1:6">
      <c r="A53" s="62"/>
      <c r="B53" s="62"/>
      <c r="C53" s="63"/>
      <c r="D53" s="63"/>
      <c r="E53" s="63"/>
      <c r="F53" s="62"/>
    </row>
    <row r="54" ht="14.25" spans="1:6">
      <c r="A54" s="62"/>
      <c r="B54" s="62"/>
      <c r="C54" s="63"/>
      <c r="D54" s="63"/>
      <c r="E54" s="63"/>
      <c r="F54" s="62"/>
    </row>
    <row r="55" ht="14.25" spans="1:6">
      <c r="A55" s="62"/>
      <c r="B55" s="62"/>
      <c r="C55" s="63"/>
      <c r="D55" s="63"/>
      <c r="E55" s="63"/>
      <c r="F55" s="62"/>
    </row>
    <row r="56" ht="14.25" spans="1:6">
      <c r="A56" s="62"/>
      <c r="B56" s="62"/>
      <c r="C56" s="63"/>
      <c r="D56" s="63"/>
      <c r="E56" s="63"/>
      <c r="F56" s="62"/>
    </row>
    <row r="57" ht="14.25" spans="1:6">
      <c r="A57" s="62"/>
      <c r="B57" s="62"/>
      <c r="C57" s="63"/>
      <c r="D57" s="63"/>
      <c r="E57" s="63"/>
      <c r="F57" s="62"/>
    </row>
    <row r="58" ht="14.25" spans="1:6">
      <c r="A58" s="62"/>
      <c r="B58" s="62"/>
      <c r="C58" s="63"/>
      <c r="D58" s="63"/>
      <c r="E58" s="63"/>
      <c r="F58" s="62"/>
    </row>
    <row r="59" ht="14.25" spans="1:6">
      <c r="A59" s="62"/>
      <c r="B59" s="62"/>
      <c r="C59" s="63"/>
      <c r="D59" s="63"/>
      <c r="E59" s="63"/>
      <c r="F59" s="62"/>
    </row>
    <row r="60" ht="14.25" spans="1:6">
      <c r="A60" s="62"/>
      <c r="B60" s="62"/>
      <c r="C60" s="63"/>
      <c r="D60" s="63"/>
      <c r="E60" s="63"/>
      <c r="F60" s="62"/>
    </row>
    <row r="61" ht="14.25" spans="1:6">
      <c r="A61" s="62"/>
      <c r="B61" s="62"/>
      <c r="C61" s="63"/>
      <c r="D61" s="63"/>
      <c r="E61" s="63"/>
      <c r="F61" s="62"/>
    </row>
    <row r="62" ht="14.25" spans="1:6">
      <c r="A62" s="62"/>
      <c r="B62" s="62"/>
      <c r="C62" s="63"/>
      <c r="D62" s="63"/>
      <c r="E62" s="63"/>
      <c r="F62" s="62"/>
    </row>
    <row r="63" ht="14.25" spans="1:6">
      <c r="A63" s="62"/>
      <c r="B63" s="62"/>
      <c r="C63" s="63"/>
      <c r="D63" s="63"/>
      <c r="E63" s="63"/>
      <c r="F63" s="62"/>
    </row>
    <row r="64" ht="14.25" spans="1:6">
      <c r="A64" s="62"/>
      <c r="B64" s="62"/>
      <c r="C64" s="63"/>
      <c r="D64" s="63"/>
      <c r="E64" s="63"/>
      <c r="F64" s="62"/>
    </row>
    <row r="65" ht="14.25" spans="1:6">
      <c r="A65" s="62"/>
      <c r="B65" s="62"/>
      <c r="C65" s="63"/>
      <c r="D65" s="63"/>
      <c r="E65" s="63"/>
      <c r="F65" s="62"/>
    </row>
    <row r="66" ht="14.25" spans="1:6">
      <c r="A66" s="62"/>
      <c r="B66" s="62"/>
      <c r="C66" s="63"/>
      <c r="D66" s="63"/>
      <c r="E66" s="63"/>
      <c r="F66" s="62"/>
    </row>
    <row r="67" ht="14.25" spans="1:6">
      <c r="A67" s="62"/>
      <c r="B67" s="62"/>
      <c r="C67" s="63"/>
      <c r="D67" s="63"/>
      <c r="E67" s="63"/>
      <c r="F67" s="62"/>
    </row>
    <row r="68" ht="14.25" spans="1:6">
      <c r="A68" s="62"/>
      <c r="B68" s="62"/>
      <c r="C68" s="63"/>
      <c r="D68" s="63"/>
      <c r="E68" s="63"/>
      <c r="F68" s="62"/>
    </row>
    <row r="69" ht="14.25" spans="1:6">
      <c r="A69" s="62"/>
      <c r="B69" s="62"/>
      <c r="C69" s="63"/>
      <c r="D69" s="63"/>
      <c r="E69" s="63"/>
      <c r="F69" s="62"/>
    </row>
    <row r="70" ht="14.25" spans="1:6">
      <c r="A70" s="62"/>
      <c r="B70" s="62"/>
      <c r="C70" s="63"/>
      <c r="D70" s="63"/>
      <c r="E70" s="63"/>
      <c r="F70" s="62"/>
    </row>
    <row r="71" ht="14.25" spans="1:6">
      <c r="A71" s="62"/>
      <c r="B71" s="62"/>
      <c r="C71" s="63"/>
      <c r="D71" s="63"/>
      <c r="E71" s="63"/>
      <c r="F71" s="62"/>
    </row>
    <row r="72" ht="14.25" spans="1:6">
      <c r="A72" s="62"/>
      <c r="B72" s="62"/>
      <c r="C72" s="63"/>
      <c r="D72" s="63"/>
      <c r="E72" s="63"/>
      <c r="F72" s="62"/>
    </row>
    <row r="73" ht="15" spans="1:6">
      <c r="A73" s="66"/>
      <c r="B73" s="66"/>
      <c r="C73" s="66"/>
      <c r="D73" s="66"/>
      <c r="E73" s="66"/>
      <c r="F73" s="66"/>
    </row>
    <row r="74" ht="15" spans="1:6">
      <c r="A74" s="66"/>
      <c r="B74" s="66"/>
      <c r="C74" s="66"/>
      <c r="D74" s="66"/>
      <c r="E74" s="66"/>
      <c r="F74" s="66"/>
    </row>
    <row r="75" ht="15" spans="1:6">
      <c r="A75" s="66"/>
      <c r="B75" s="66"/>
      <c r="C75" s="66"/>
      <c r="D75" s="66"/>
      <c r="E75" s="66"/>
      <c r="F75" s="66"/>
    </row>
    <row r="76" ht="15" spans="1:6">
      <c r="A76" s="66"/>
      <c r="B76" s="66"/>
      <c r="C76" s="66"/>
      <c r="D76" s="66"/>
      <c r="E76" s="66"/>
      <c r="F76" s="66"/>
    </row>
  </sheetData>
  <pageMargins left="0.866141732283465" right="0.19" top="0.748" bottom="0.5118" header="0.433" footer="0.3149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zoomScale="93" zoomScaleNormal="93" topLeftCell="B1" workbookViewId="0">
      <selection activeCell="A2" sqref="A2"/>
    </sheetView>
  </sheetViews>
  <sheetFormatPr defaultColWidth="9" defaultRowHeight="14.25"/>
  <cols>
    <col min="1" max="1" width="1.55833333333333" style="1" customWidth="1"/>
    <col min="2" max="2" width="35" style="1" customWidth="1"/>
    <col min="3" max="5" width="9.88333333333333" style="1" customWidth="1"/>
    <col min="6" max="6" width="13.1083333333333" style="1" customWidth="1"/>
    <col min="7" max="7" width="12.1083333333333" style="1" customWidth="1"/>
    <col min="8" max="8" width="10.6666666666667" style="1" customWidth="1"/>
    <col min="9" max="16384" width="9" style="1"/>
  </cols>
  <sheetData>
    <row r="1" ht="20.25" customHeight="1" spans="1:7">
      <c r="A1" s="2" t="s">
        <v>453</v>
      </c>
      <c r="B1" s="3"/>
      <c r="C1" s="3"/>
      <c r="D1" s="3"/>
      <c r="E1" s="3"/>
      <c r="F1" s="3"/>
      <c r="G1" s="3"/>
    </row>
    <row r="2" ht="4.2" customHeight="1" spans="1:7">
      <c r="A2" s="4"/>
      <c r="B2" s="3"/>
      <c r="C2" s="3"/>
      <c r="D2" s="3"/>
      <c r="E2" s="3"/>
      <c r="F2" s="3"/>
      <c r="G2" s="3"/>
    </row>
    <row r="3" ht="15" customHeight="1" spans="1:7">
      <c r="A3" s="5"/>
      <c r="B3" s="6"/>
      <c r="C3" s="7"/>
      <c r="D3" s="7"/>
      <c r="E3" s="6"/>
      <c r="F3" s="6"/>
      <c r="G3" s="25" t="s">
        <v>454</v>
      </c>
    </row>
    <row r="4" ht="14.4" customHeight="1" spans="1:7">
      <c r="A4" s="8"/>
      <c r="B4" s="8"/>
      <c r="C4" s="9" t="s">
        <v>17</v>
      </c>
      <c r="D4" s="9" t="s">
        <v>18</v>
      </c>
      <c r="E4" s="26" t="s">
        <v>67</v>
      </c>
      <c r="F4" s="26" t="s">
        <v>437</v>
      </c>
      <c r="G4" s="26" t="s">
        <v>265</v>
      </c>
    </row>
    <row r="5" ht="14.4" customHeight="1" spans="1:7">
      <c r="A5" s="10"/>
      <c r="B5" s="10"/>
      <c r="C5" s="11" t="s">
        <v>72</v>
      </c>
      <c r="D5" s="11" t="s">
        <v>72</v>
      </c>
      <c r="E5" s="9" t="s">
        <v>19</v>
      </c>
      <c r="F5" s="9" t="s">
        <v>268</v>
      </c>
      <c r="G5" s="9" t="s">
        <v>268</v>
      </c>
    </row>
    <row r="6" ht="14.4" customHeight="1" spans="1:7">
      <c r="A6" s="10"/>
      <c r="B6" s="10"/>
      <c r="C6" s="11">
        <v>2024</v>
      </c>
      <c r="D6" s="11">
        <v>2024</v>
      </c>
      <c r="E6" s="11" t="s">
        <v>72</v>
      </c>
      <c r="F6" s="11" t="s">
        <v>207</v>
      </c>
      <c r="G6" s="11" t="s">
        <v>207</v>
      </c>
    </row>
    <row r="7" ht="14.4" customHeight="1" spans="1:7">
      <c r="A7" s="10"/>
      <c r="B7" s="10"/>
      <c r="C7" s="12"/>
      <c r="D7" s="12"/>
      <c r="E7" s="12">
        <v>2024</v>
      </c>
      <c r="F7" s="12" t="s">
        <v>326</v>
      </c>
      <c r="G7" s="12" t="s">
        <v>326</v>
      </c>
    </row>
    <row r="8" ht="3.6" customHeight="1" spans="1:7">
      <c r="A8" s="10"/>
      <c r="B8" s="10"/>
      <c r="C8" s="13"/>
      <c r="D8" s="13"/>
      <c r="E8" s="13"/>
      <c r="F8" s="27"/>
      <c r="G8" s="28"/>
    </row>
    <row r="9" ht="15" customHeight="1" spans="1:9">
      <c r="A9" s="14" t="s">
        <v>235</v>
      </c>
      <c r="B9" s="5"/>
      <c r="C9" s="15">
        <v>1512313</v>
      </c>
      <c r="D9" s="15">
        <v>1531411</v>
      </c>
      <c r="E9" s="15">
        <v>3043724</v>
      </c>
      <c r="F9" s="29">
        <v>164.143824714433</v>
      </c>
      <c r="G9" s="29">
        <v>168.708591560147</v>
      </c>
      <c r="H9" s="30"/>
      <c r="I9" s="34"/>
    </row>
    <row r="10" ht="15" customHeight="1" spans="1:9">
      <c r="A10" s="16" t="s">
        <v>455</v>
      </c>
      <c r="B10" s="16"/>
      <c r="C10" s="17"/>
      <c r="D10" s="17"/>
      <c r="E10" s="17"/>
      <c r="F10" s="31"/>
      <c r="G10" s="31"/>
      <c r="H10" s="32"/>
      <c r="I10" s="34"/>
    </row>
    <row r="11" ht="15" customHeight="1" spans="1:9">
      <c r="A11" s="5"/>
      <c r="B11" s="18" t="s">
        <v>456</v>
      </c>
      <c r="C11" s="17">
        <v>1287027</v>
      </c>
      <c r="D11" s="17">
        <v>1277380</v>
      </c>
      <c r="E11" s="17">
        <v>2564407</v>
      </c>
      <c r="F11" s="31">
        <v>152.760105237981</v>
      </c>
      <c r="G11" s="31">
        <v>156.723591163024</v>
      </c>
      <c r="H11" s="32"/>
      <c r="I11" s="34"/>
    </row>
    <row r="12" ht="15" customHeight="1" spans="1:9">
      <c r="A12" s="5"/>
      <c r="B12" s="18" t="s">
        <v>445</v>
      </c>
      <c r="C12" s="17">
        <v>48376</v>
      </c>
      <c r="D12" s="17">
        <v>42312</v>
      </c>
      <c r="E12" s="17">
        <v>90688</v>
      </c>
      <c r="F12" s="31">
        <v>575.203915171289</v>
      </c>
      <c r="G12" s="31">
        <v>697.546342589032</v>
      </c>
      <c r="H12" s="32"/>
      <c r="I12" s="34"/>
    </row>
    <row r="13" ht="15" customHeight="1" spans="1:9">
      <c r="A13" s="5"/>
      <c r="B13" s="18" t="s">
        <v>447</v>
      </c>
      <c r="C13" s="17">
        <v>176910</v>
      </c>
      <c r="D13" s="17">
        <v>211719</v>
      </c>
      <c r="E13" s="17">
        <v>388629</v>
      </c>
      <c r="F13" s="31">
        <v>236.787715432879</v>
      </c>
      <c r="G13" s="31">
        <v>250.940472270112</v>
      </c>
      <c r="H13" s="32"/>
      <c r="I13" s="34"/>
    </row>
    <row r="14" ht="15" customHeight="1" spans="1:9">
      <c r="A14" s="19" t="s">
        <v>301</v>
      </c>
      <c r="B14" s="19"/>
      <c r="C14" s="17"/>
      <c r="D14" s="17"/>
      <c r="E14" s="17"/>
      <c r="F14" s="17"/>
      <c r="G14" s="17"/>
      <c r="H14" s="32"/>
      <c r="I14" s="34"/>
    </row>
    <row r="15" ht="15" customHeight="1" spans="1:9">
      <c r="A15" s="5"/>
      <c r="B15" s="20" t="s">
        <v>457</v>
      </c>
      <c r="C15" s="15">
        <v>1125632</v>
      </c>
      <c r="D15" s="15">
        <v>1174645</v>
      </c>
      <c r="E15" s="15">
        <v>2300277</v>
      </c>
      <c r="F15" s="29">
        <v>171.293474298214</v>
      </c>
      <c r="G15" s="29">
        <v>177.811283009009</v>
      </c>
      <c r="H15" s="30"/>
      <c r="I15" s="34"/>
    </row>
    <row r="16" ht="15" customHeight="1" spans="1:9">
      <c r="A16" s="5"/>
      <c r="B16" s="21" t="s">
        <v>458</v>
      </c>
      <c r="C16" s="17">
        <v>242181</v>
      </c>
      <c r="D16" s="17">
        <v>295480</v>
      </c>
      <c r="E16" s="17">
        <v>537661</v>
      </c>
      <c r="F16" s="31">
        <v>536.953242835596</v>
      </c>
      <c r="G16" s="31">
        <v>758.294313437888</v>
      </c>
      <c r="H16" s="32"/>
      <c r="I16" s="34"/>
    </row>
    <row r="17" ht="15" customHeight="1" spans="1:9">
      <c r="A17" s="5"/>
      <c r="B17" s="21" t="s">
        <v>306</v>
      </c>
      <c r="C17" s="17">
        <v>417576</v>
      </c>
      <c r="D17" s="17">
        <v>426506</v>
      </c>
      <c r="E17" s="17">
        <v>844082</v>
      </c>
      <c r="F17" s="31">
        <v>141.535061375243</v>
      </c>
      <c r="G17" s="31">
        <v>150.651181800821</v>
      </c>
      <c r="H17" s="32"/>
      <c r="I17" s="34"/>
    </row>
    <row r="18" ht="15" customHeight="1" spans="1:9">
      <c r="A18" s="5"/>
      <c r="B18" s="21" t="s">
        <v>304</v>
      </c>
      <c r="C18" s="17">
        <v>60630</v>
      </c>
      <c r="D18" s="17">
        <v>46742</v>
      </c>
      <c r="E18" s="17">
        <v>107372</v>
      </c>
      <c r="F18" s="31">
        <v>128.609949372661</v>
      </c>
      <c r="G18" s="31">
        <v>152.27047111212</v>
      </c>
      <c r="H18" s="32"/>
      <c r="I18" s="34"/>
    </row>
    <row r="19" ht="15" customHeight="1" spans="1:9">
      <c r="A19" s="5"/>
      <c r="B19" s="21" t="s">
        <v>307</v>
      </c>
      <c r="C19" s="17">
        <v>84213</v>
      </c>
      <c r="D19" s="17">
        <v>114115</v>
      </c>
      <c r="E19" s="17">
        <v>198328</v>
      </c>
      <c r="F19" s="31">
        <v>194.000544014144</v>
      </c>
      <c r="G19" s="31">
        <v>219.983140334531</v>
      </c>
      <c r="H19" s="32"/>
      <c r="I19" s="34"/>
    </row>
    <row r="20" ht="15" customHeight="1" spans="1:9">
      <c r="A20" s="5"/>
      <c r="B20" s="21" t="s">
        <v>459</v>
      </c>
      <c r="C20" s="17">
        <v>48504</v>
      </c>
      <c r="D20" s="17">
        <v>43014</v>
      </c>
      <c r="E20" s="17">
        <v>91518</v>
      </c>
      <c r="F20" s="31">
        <v>122.92524005487</v>
      </c>
      <c r="G20" s="31">
        <v>126.652735299409</v>
      </c>
      <c r="H20" s="32"/>
      <c r="I20" s="34"/>
    </row>
    <row r="21" ht="15" customHeight="1" spans="1:9">
      <c r="A21" s="5"/>
      <c r="B21" s="21" t="s">
        <v>311</v>
      </c>
      <c r="C21" s="17">
        <v>40535</v>
      </c>
      <c r="D21" s="17">
        <v>35057</v>
      </c>
      <c r="E21" s="17">
        <v>75592</v>
      </c>
      <c r="F21" s="31">
        <v>83.0360738056325</v>
      </c>
      <c r="G21" s="31">
        <v>77.7663470639068</v>
      </c>
      <c r="H21" s="32"/>
      <c r="I21" s="34"/>
    </row>
    <row r="22" ht="15" customHeight="1" spans="1:9">
      <c r="A22" s="5"/>
      <c r="B22" s="21" t="s">
        <v>302</v>
      </c>
      <c r="C22" s="17">
        <v>34391</v>
      </c>
      <c r="D22" s="17">
        <v>21862</v>
      </c>
      <c r="E22" s="17">
        <v>56253</v>
      </c>
      <c r="F22" s="31">
        <v>115.22690138618</v>
      </c>
      <c r="G22" s="31">
        <v>111.332554871653</v>
      </c>
      <c r="H22" s="32"/>
      <c r="I22" s="34"/>
    </row>
    <row r="23" ht="15" customHeight="1" spans="1:9">
      <c r="A23" s="5"/>
      <c r="B23" s="21" t="s">
        <v>460</v>
      </c>
      <c r="C23" s="17">
        <v>37279</v>
      </c>
      <c r="D23" s="17">
        <v>41832</v>
      </c>
      <c r="E23" s="17">
        <v>79111</v>
      </c>
      <c r="F23" s="31">
        <v>116.943893097761</v>
      </c>
      <c r="G23" s="31">
        <v>113.311944082387</v>
      </c>
      <c r="H23" s="32"/>
      <c r="I23" s="34"/>
    </row>
    <row r="24" ht="15" customHeight="1" spans="1:9">
      <c r="A24" s="5"/>
      <c r="B24" s="21" t="s">
        <v>461</v>
      </c>
      <c r="C24" s="17">
        <v>16877</v>
      </c>
      <c r="D24" s="17">
        <v>15448</v>
      </c>
      <c r="E24" s="17">
        <v>32325</v>
      </c>
      <c r="F24" s="31">
        <v>139.284104228654</v>
      </c>
      <c r="G24" s="31">
        <v>141.745231308923</v>
      </c>
      <c r="H24" s="32"/>
      <c r="I24" s="34"/>
    </row>
    <row r="25" ht="15" customHeight="1" spans="1:9">
      <c r="A25" s="5"/>
      <c r="B25" s="21" t="s">
        <v>462</v>
      </c>
      <c r="C25" s="17">
        <v>7560</v>
      </c>
      <c r="D25" s="17">
        <v>14547</v>
      </c>
      <c r="E25" s="17">
        <v>22107</v>
      </c>
      <c r="F25" s="31">
        <v>100.490466979829</v>
      </c>
      <c r="G25" s="31">
        <v>101.674102009842</v>
      </c>
      <c r="H25" s="32"/>
      <c r="I25" s="34"/>
    </row>
    <row r="26" ht="15" customHeight="1" spans="1:9">
      <c r="A26" s="5"/>
      <c r="B26" s="21" t="s">
        <v>463</v>
      </c>
      <c r="C26" s="17">
        <v>17923</v>
      </c>
      <c r="D26" s="17">
        <v>12417</v>
      </c>
      <c r="E26" s="17">
        <v>30340</v>
      </c>
      <c r="F26" s="31">
        <v>211.425166013962</v>
      </c>
      <c r="G26" s="31">
        <v>216.250890947969</v>
      </c>
      <c r="H26" s="32"/>
      <c r="I26" s="34"/>
    </row>
    <row r="27" ht="15" customHeight="1" spans="1:9">
      <c r="A27" s="5"/>
      <c r="B27" s="21" t="s">
        <v>464</v>
      </c>
      <c r="C27" s="17">
        <v>46136</v>
      </c>
      <c r="D27" s="17">
        <v>33156</v>
      </c>
      <c r="E27" s="17">
        <v>79292</v>
      </c>
      <c r="F27" s="31">
        <v>142.2</v>
      </c>
      <c r="G27" s="31">
        <v>134.7</v>
      </c>
      <c r="H27" s="32"/>
      <c r="I27" s="34"/>
    </row>
    <row r="28" ht="15" customHeight="1" spans="1:9">
      <c r="A28" s="5"/>
      <c r="B28" s="21" t="s">
        <v>465</v>
      </c>
      <c r="C28" s="17">
        <v>71827</v>
      </c>
      <c r="D28" s="17">
        <v>74469</v>
      </c>
      <c r="E28" s="17">
        <v>146296</v>
      </c>
      <c r="F28" s="31">
        <v>156.8</v>
      </c>
      <c r="G28" s="31">
        <v>154.7</v>
      </c>
      <c r="H28" s="32"/>
      <c r="I28" s="34"/>
    </row>
    <row r="29" ht="15" customHeight="1" spans="1:9">
      <c r="A29" s="5"/>
      <c r="B29" s="20" t="s">
        <v>466</v>
      </c>
      <c r="C29" s="15">
        <v>97211</v>
      </c>
      <c r="D29" s="15">
        <v>104774</v>
      </c>
      <c r="E29" s="15">
        <v>201985</v>
      </c>
      <c r="F29" s="29">
        <v>116.172883310418</v>
      </c>
      <c r="G29" s="29">
        <v>108.400596784235</v>
      </c>
      <c r="H29" s="30"/>
      <c r="I29" s="34"/>
    </row>
    <row r="30" ht="15" customHeight="1" spans="1:9">
      <c r="A30" s="5"/>
      <c r="B30" s="21" t="s">
        <v>314</v>
      </c>
      <c r="C30" s="17">
        <v>75651</v>
      </c>
      <c r="D30" s="17">
        <v>80129</v>
      </c>
      <c r="E30" s="17">
        <v>155780</v>
      </c>
      <c r="F30" s="31">
        <v>115.048529749598</v>
      </c>
      <c r="G30" s="31">
        <v>105.581348063303</v>
      </c>
      <c r="H30" s="32"/>
      <c r="I30" s="34"/>
    </row>
    <row r="31" ht="15" customHeight="1" spans="1:9">
      <c r="A31" s="5"/>
      <c r="B31" s="21" t="s">
        <v>467</v>
      </c>
      <c r="C31" s="17">
        <v>14156</v>
      </c>
      <c r="D31" s="17">
        <v>18138</v>
      </c>
      <c r="E31" s="17">
        <v>32294</v>
      </c>
      <c r="F31" s="31">
        <v>112.219266225329</v>
      </c>
      <c r="G31" s="31">
        <v>108.766966420801</v>
      </c>
      <c r="H31" s="32"/>
      <c r="I31" s="34"/>
    </row>
    <row r="32" ht="15" customHeight="1" spans="1:9">
      <c r="A32" s="5"/>
      <c r="B32" s="21" t="s">
        <v>468</v>
      </c>
      <c r="C32" s="17">
        <v>7404</v>
      </c>
      <c r="D32" s="17">
        <v>6507</v>
      </c>
      <c r="E32" s="17">
        <v>13911</v>
      </c>
      <c r="F32" s="31">
        <v>148.663468128855</v>
      </c>
      <c r="G32" s="31">
        <v>152.935356200528</v>
      </c>
      <c r="H32" s="32"/>
      <c r="I32" s="34"/>
    </row>
    <row r="33" ht="15" customHeight="1" spans="1:10">
      <c r="A33" s="5"/>
      <c r="B33" s="20" t="s">
        <v>469</v>
      </c>
      <c r="C33" s="15">
        <v>216887</v>
      </c>
      <c r="D33" s="15">
        <v>209883</v>
      </c>
      <c r="E33" s="15">
        <v>426770</v>
      </c>
      <c r="F33" s="29">
        <v>167.480330040377</v>
      </c>
      <c r="G33" s="29">
        <v>175.965134353959</v>
      </c>
      <c r="H33" s="30"/>
      <c r="I33" s="30"/>
      <c r="J33" s="30"/>
    </row>
    <row r="34" ht="15" customHeight="1" spans="1:9">
      <c r="A34" s="5"/>
      <c r="B34" s="21" t="s">
        <v>470</v>
      </c>
      <c r="C34" s="17">
        <v>19614</v>
      </c>
      <c r="D34" s="17">
        <v>19054</v>
      </c>
      <c r="E34" s="17">
        <v>38668</v>
      </c>
      <c r="F34" s="31">
        <v>164.855511334141</v>
      </c>
      <c r="G34" s="31">
        <v>158.670496512105</v>
      </c>
      <c r="H34" s="32"/>
      <c r="I34" s="34"/>
    </row>
    <row r="35" ht="15" customHeight="1" spans="1:9">
      <c r="A35" s="5"/>
      <c r="B35" s="21" t="s">
        <v>312</v>
      </c>
      <c r="C35" s="17">
        <v>29374</v>
      </c>
      <c r="D35" s="17">
        <v>29127</v>
      </c>
      <c r="E35" s="17">
        <v>58501</v>
      </c>
      <c r="F35" s="31">
        <v>128.755194058881</v>
      </c>
      <c r="G35" s="31">
        <v>132.562144524257</v>
      </c>
      <c r="H35" s="32"/>
      <c r="I35" s="34"/>
    </row>
    <row r="36" ht="15" customHeight="1" spans="1:9">
      <c r="A36" s="5"/>
      <c r="B36" s="21" t="s">
        <v>316</v>
      </c>
      <c r="C36" s="17">
        <v>24123</v>
      </c>
      <c r="D36" s="17">
        <v>24287</v>
      </c>
      <c r="E36" s="17">
        <v>48410</v>
      </c>
      <c r="F36" s="31">
        <v>126.1334718255</v>
      </c>
      <c r="G36" s="31">
        <v>134.648012683225</v>
      </c>
      <c r="H36" s="32"/>
      <c r="I36" s="34"/>
    </row>
    <row r="37" ht="15" customHeight="1" spans="1:9">
      <c r="A37" s="5"/>
      <c r="B37" s="21" t="s">
        <v>471</v>
      </c>
      <c r="C37" s="17">
        <v>22778</v>
      </c>
      <c r="D37" s="17">
        <v>25635</v>
      </c>
      <c r="E37" s="17">
        <v>48413</v>
      </c>
      <c r="F37" s="31">
        <v>143.124336999609</v>
      </c>
      <c r="G37" s="31">
        <v>137.065768239857</v>
      </c>
      <c r="H37" s="32"/>
      <c r="I37" s="34"/>
    </row>
    <row r="38" ht="15" customHeight="1" spans="1:9">
      <c r="A38" s="5"/>
      <c r="B38" s="21" t="s">
        <v>472</v>
      </c>
      <c r="C38" s="17">
        <v>5209</v>
      </c>
      <c r="D38" s="17">
        <v>4498</v>
      </c>
      <c r="E38" s="17">
        <v>9707</v>
      </c>
      <c r="F38" s="31">
        <v>142.341772151899</v>
      </c>
      <c r="G38" s="31">
        <v>148.493192595992</v>
      </c>
      <c r="H38" s="32"/>
      <c r="I38" s="34"/>
    </row>
    <row r="39" ht="15" customHeight="1" spans="1:9">
      <c r="A39" s="5"/>
      <c r="B39" s="21" t="s">
        <v>473</v>
      </c>
      <c r="C39" s="17">
        <v>7017</v>
      </c>
      <c r="D39" s="17">
        <v>7117</v>
      </c>
      <c r="E39" s="17">
        <v>14134</v>
      </c>
      <c r="F39" s="31">
        <v>132.804627729054</v>
      </c>
      <c r="G39" s="31">
        <v>134.417498811222</v>
      </c>
      <c r="H39" s="32"/>
      <c r="I39" s="34"/>
    </row>
    <row r="40" ht="15" customHeight="1" spans="1:9">
      <c r="A40" s="5"/>
      <c r="B40" s="21" t="s">
        <v>310</v>
      </c>
      <c r="C40" s="17">
        <v>9430</v>
      </c>
      <c r="D40" s="17">
        <v>6681</v>
      </c>
      <c r="E40" s="17">
        <v>16111</v>
      </c>
      <c r="F40" s="31">
        <v>161.026753434563</v>
      </c>
      <c r="G40" s="31">
        <v>182.251131221719</v>
      </c>
      <c r="H40" s="32"/>
      <c r="I40" s="34"/>
    </row>
    <row r="41" ht="15" customHeight="1" spans="1:9">
      <c r="A41" s="5"/>
      <c r="B41" s="21" t="s">
        <v>474</v>
      </c>
      <c r="C41" s="17">
        <v>4588</v>
      </c>
      <c r="D41" s="17">
        <v>4517</v>
      </c>
      <c r="E41" s="17">
        <v>9105</v>
      </c>
      <c r="F41" s="31">
        <v>148.87936717205</v>
      </c>
      <c r="G41" s="31">
        <v>141.932969602494</v>
      </c>
      <c r="H41" s="32"/>
      <c r="I41" s="34"/>
    </row>
    <row r="42" ht="15" customHeight="1" spans="1:9">
      <c r="A42" s="5"/>
      <c r="B42" s="21" t="s">
        <v>475</v>
      </c>
      <c r="C42" s="17">
        <v>4158</v>
      </c>
      <c r="D42" s="17">
        <v>4958</v>
      </c>
      <c r="E42" s="17">
        <v>9116</v>
      </c>
      <c r="F42" s="31">
        <v>141.657142857143</v>
      </c>
      <c r="G42" s="31">
        <v>147.388843977365</v>
      </c>
      <c r="H42" s="32"/>
      <c r="I42" s="34"/>
    </row>
    <row r="43" ht="15" customHeight="1" spans="1:9">
      <c r="A43" s="5"/>
      <c r="B43" s="21" t="s">
        <v>476</v>
      </c>
      <c r="C43" s="17">
        <v>3658</v>
      </c>
      <c r="D43" s="17">
        <v>3497</v>
      </c>
      <c r="E43" s="17">
        <v>7155</v>
      </c>
      <c r="F43" s="31">
        <v>136.815336463224</v>
      </c>
      <c r="G43" s="31">
        <v>136.754587155963</v>
      </c>
      <c r="H43" s="32"/>
      <c r="I43" s="34"/>
    </row>
    <row r="44" ht="15" customHeight="1" spans="1:9">
      <c r="A44" s="5"/>
      <c r="B44" s="21" t="s">
        <v>477</v>
      </c>
      <c r="C44" s="17">
        <v>2495</v>
      </c>
      <c r="D44" s="17">
        <v>2396</v>
      </c>
      <c r="E44" s="17">
        <v>4891</v>
      </c>
      <c r="F44" s="31">
        <v>130.359085963003</v>
      </c>
      <c r="G44" s="31">
        <v>136.620111731844</v>
      </c>
      <c r="H44" s="32"/>
      <c r="I44" s="34"/>
    </row>
    <row r="45" ht="15" customHeight="1" spans="1:9">
      <c r="A45" s="5"/>
      <c r="B45" s="21" t="s">
        <v>478</v>
      </c>
      <c r="C45" s="17">
        <v>2775</v>
      </c>
      <c r="D45" s="17">
        <v>3674</v>
      </c>
      <c r="E45" s="17">
        <v>6449</v>
      </c>
      <c r="F45" s="31">
        <v>155.876113703861</v>
      </c>
      <c r="G45" s="31">
        <v>141.239597021463</v>
      </c>
      <c r="H45" s="32"/>
      <c r="I45" s="34"/>
    </row>
    <row r="46" ht="15" customHeight="1" spans="1:9">
      <c r="A46" s="5"/>
      <c r="B46" s="21" t="s">
        <v>479</v>
      </c>
      <c r="C46" s="17">
        <v>6710</v>
      </c>
      <c r="D46" s="17">
        <v>7120</v>
      </c>
      <c r="E46" s="17">
        <v>13830</v>
      </c>
      <c r="F46" s="31">
        <v>146.7</v>
      </c>
      <c r="G46" s="31">
        <v>166.2</v>
      </c>
      <c r="H46" s="32"/>
      <c r="I46" s="34"/>
    </row>
    <row r="47" ht="15" customHeight="1" spans="1:9">
      <c r="A47" s="5"/>
      <c r="B47" s="21" t="s">
        <v>480</v>
      </c>
      <c r="C47" s="17">
        <v>74958</v>
      </c>
      <c r="D47" s="17">
        <v>67322</v>
      </c>
      <c r="E47" s="17">
        <v>142280</v>
      </c>
      <c r="F47" s="31">
        <v>290.6</v>
      </c>
      <c r="G47" s="31">
        <v>334.3</v>
      </c>
      <c r="H47" s="32"/>
      <c r="I47" s="34"/>
    </row>
    <row r="48" ht="15" customHeight="1" spans="1:9">
      <c r="A48" s="5"/>
      <c r="B48" s="20" t="s">
        <v>481</v>
      </c>
      <c r="C48" s="15">
        <v>67435</v>
      </c>
      <c r="D48" s="15">
        <v>38056</v>
      </c>
      <c r="E48" s="15">
        <v>105491</v>
      </c>
      <c r="F48" s="29">
        <v>128.22966507177</v>
      </c>
      <c r="G48" s="29">
        <v>136.529650816659</v>
      </c>
      <c r="H48" s="30"/>
      <c r="I48" s="34"/>
    </row>
    <row r="49" ht="15" customHeight="1" spans="1:9">
      <c r="A49" s="5"/>
      <c r="B49" s="21" t="s">
        <v>482</v>
      </c>
      <c r="C49" s="17">
        <v>62100</v>
      </c>
      <c r="D49" s="17">
        <v>35305</v>
      </c>
      <c r="E49" s="17">
        <v>97405</v>
      </c>
      <c r="F49" s="31">
        <v>128.906820505331</v>
      </c>
      <c r="G49" s="31">
        <v>136.015807185846</v>
      </c>
      <c r="H49" s="32"/>
      <c r="I49" s="34"/>
    </row>
    <row r="50" ht="15" customHeight="1" spans="1:9">
      <c r="A50" s="5"/>
      <c r="B50" s="21" t="s">
        <v>483</v>
      </c>
      <c r="C50" s="17">
        <v>5220</v>
      </c>
      <c r="D50" s="17">
        <v>2677</v>
      </c>
      <c r="E50" s="17">
        <v>7897</v>
      </c>
      <c r="F50" s="31">
        <v>119.669199821189</v>
      </c>
      <c r="G50" s="31">
        <v>142.90626131017</v>
      </c>
      <c r="H50" s="32"/>
      <c r="I50" s="34"/>
    </row>
    <row r="51" ht="15" customHeight="1" spans="1:9">
      <c r="A51" s="5"/>
      <c r="B51" s="21" t="s">
        <v>484</v>
      </c>
      <c r="C51" s="17">
        <v>115</v>
      </c>
      <c r="D51" s="17">
        <v>74</v>
      </c>
      <c r="E51" s="17">
        <v>189</v>
      </c>
      <c r="F51" s="31">
        <v>139.622641509434</v>
      </c>
      <c r="G51" s="31">
        <v>148.818897637795</v>
      </c>
      <c r="H51" s="32"/>
      <c r="I51" s="34"/>
    </row>
    <row r="52" ht="15" customHeight="1" spans="1:9">
      <c r="A52" s="5"/>
      <c r="B52" s="20" t="s">
        <v>485</v>
      </c>
      <c r="C52" s="15">
        <v>5148</v>
      </c>
      <c r="D52" s="15">
        <v>4053</v>
      </c>
      <c r="E52" s="15">
        <v>9201</v>
      </c>
      <c r="F52" s="29">
        <v>199.164619164619</v>
      </c>
      <c r="G52" s="29">
        <v>212.004608294931</v>
      </c>
      <c r="H52" s="30"/>
      <c r="I52" s="34"/>
    </row>
    <row r="53" ht="18" customHeight="1" spans="1:7">
      <c r="A53" s="22"/>
      <c r="B53" s="23"/>
      <c r="C53" s="23"/>
      <c r="D53" s="23"/>
      <c r="E53" s="23"/>
      <c r="F53" s="23"/>
      <c r="G53" s="23"/>
    </row>
    <row r="54" ht="18" customHeight="1" spans="1:7">
      <c r="A54" s="22"/>
      <c r="B54" s="22"/>
      <c r="C54" s="22"/>
      <c r="D54" s="22"/>
      <c r="E54" s="22"/>
      <c r="F54" s="22"/>
      <c r="G54" s="22"/>
    </row>
    <row r="55" ht="18" customHeight="1" spans="1:7">
      <c r="A55" s="22"/>
      <c r="B55" s="23"/>
      <c r="C55" s="23"/>
      <c r="D55" s="23"/>
      <c r="E55" s="23"/>
      <c r="F55" s="23"/>
      <c r="G55" s="23"/>
    </row>
    <row r="56" ht="18" customHeight="1" spans="1:7">
      <c r="A56" s="22"/>
      <c r="B56" s="22"/>
      <c r="C56" s="24"/>
      <c r="D56" s="24"/>
      <c r="E56" s="24"/>
      <c r="F56" s="22"/>
      <c r="G56" s="22"/>
    </row>
    <row r="57" ht="18" customHeight="1" spans="1:7">
      <c r="A57" s="22"/>
      <c r="B57" s="22"/>
      <c r="C57" s="22"/>
      <c r="D57" s="22"/>
      <c r="E57" s="22"/>
      <c r="F57" s="22"/>
      <c r="G57" s="22"/>
    </row>
    <row r="58" ht="18" customHeight="1" spans="1:7">
      <c r="A58" s="22"/>
      <c r="B58" s="22"/>
      <c r="C58" s="22"/>
      <c r="D58" s="22"/>
      <c r="E58" s="22"/>
      <c r="F58" s="22"/>
      <c r="G58" s="33"/>
    </row>
    <row r="59" ht="18" customHeight="1" spans="1:7">
      <c r="A59" s="22"/>
      <c r="B59" s="22"/>
      <c r="C59" s="22"/>
      <c r="D59" s="22"/>
      <c r="E59" s="22"/>
      <c r="F59" s="22"/>
      <c r="G59" s="33"/>
    </row>
    <row r="60" ht="18" customHeight="1" spans="1:7">
      <c r="A60" s="22"/>
      <c r="B60" s="22"/>
      <c r="C60" s="22"/>
      <c r="D60" s="22"/>
      <c r="E60" s="22"/>
      <c r="F60" s="22"/>
      <c r="G60" s="33"/>
    </row>
    <row r="61" spans="1:7">
      <c r="A61" s="22"/>
      <c r="B61" s="22"/>
      <c r="C61" s="22"/>
      <c r="D61" s="22"/>
      <c r="E61" s="22"/>
      <c r="F61" s="22"/>
      <c r="G61" s="33"/>
    </row>
    <row r="62" spans="1:7">
      <c r="A62" s="22"/>
      <c r="B62" s="22"/>
      <c r="C62" s="22"/>
      <c r="D62" s="22"/>
      <c r="E62" s="22"/>
      <c r="F62" s="22"/>
      <c r="G62" s="33"/>
    </row>
    <row r="63" spans="1:7">
      <c r="A63" s="22"/>
      <c r="B63" s="22"/>
      <c r="C63" s="22"/>
      <c r="D63" s="22"/>
      <c r="E63" s="22"/>
      <c r="F63" s="22"/>
      <c r="G63" s="33"/>
    </row>
    <row r="64" spans="1:7">
      <c r="A64" s="22"/>
      <c r="B64" s="22"/>
      <c r="C64" s="22"/>
      <c r="D64" s="22"/>
      <c r="E64" s="22"/>
      <c r="F64" s="22"/>
      <c r="G64" s="33"/>
    </row>
    <row r="65" spans="1:7">
      <c r="A65" s="22"/>
      <c r="B65" s="22"/>
      <c r="C65" s="22"/>
      <c r="D65" s="22"/>
      <c r="E65" s="22"/>
      <c r="F65" s="22"/>
      <c r="G65" s="33"/>
    </row>
    <row r="66" spans="1:7">
      <c r="A66" s="22"/>
      <c r="B66" s="22"/>
      <c r="C66" s="22"/>
      <c r="D66" s="22"/>
      <c r="E66" s="22"/>
      <c r="F66" s="22"/>
      <c r="G66" s="33"/>
    </row>
    <row r="67" spans="1:7">
      <c r="A67" s="22"/>
      <c r="B67" s="22"/>
      <c r="C67" s="22"/>
      <c r="D67" s="22"/>
      <c r="E67" s="22"/>
      <c r="F67" s="22"/>
      <c r="G67" s="33"/>
    </row>
    <row r="68" spans="1:7">
      <c r="A68" s="22"/>
      <c r="B68" s="22"/>
      <c r="C68" s="22"/>
      <c r="D68" s="22"/>
      <c r="E68" s="22"/>
      <c r="F68" s="22"/>
      <c r="G68" s="33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  <row r="79" spans="1:7">
      <c r="A79" s="22"/>
      <c r="B79" s="22"/>
      <c r="C79" s="22"/>
      <c r="D79" s="22"/>
      <c r="E79" s="22"/>
      <c r="F79" s="22"/>
      <c r="G79" s="22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>
      <c r="A88" s="22"/>
      <c r="B88" s="22"/>
      <c r="C88" s="22"/>
      <c r="D88" s="22"/>
      <c r="E88" s="22"/>
      <c r="F88" s="22"/>
      <c r="G88" s="22"/>
    </row>
    <row r="89" spans="1:7">
      <c r="A89" s="22"/>
      <c r="B89" s="22"/>
      <c r="C89" s="22"/>
      <c r="D89" s="22"/>
      <c r="E89" s="22"/>
      <c r="F89" s="22"/>
      <c r="G89" s="22"/>
    </row>
    <row r="90" spans="1:7">
      <c r="A90" s="22"/>
      <c r="B90" s="22"/>
      <c r="C90" s="22"/>
      <c r="D90" s="22"/>
      <c r="E90" s="22"/>
      <c r="F90" s="22"/>
      <c r="G90" s="22"/>
    </row>
    <row r="91" spans="1:7">
      <c r="A91" s="22"/>
      <c r="B91" s="22"/>
      <c r="C91" s="22"/>
      <c r="D91" s="22"/>
      <c r="E91" s="22"/>
      <c r="F91" s="22"/>
      <c r="G91" s="22"/>
    </row>
    <row r="92" spans="1:7">
      <c r="A92" s="22"/>
      <c r="B92" s="22"/>
      <c r="C92" s="22"/>
      <c r="D92" s="22"/>
      <c r="E92" s="22"/>
      <c r="F92" s="22"/>
      <c r="G92" s="22"/>
    </row>
    <row r="93" spans="1:7">
      <c r="A93" s="22"/>
      <c r="B93" s="22"/>
      <c r="C93" s="22"/>
      <c r="D93" s="22"/>
      <c r="E93" s="22"/>
      <c r="F93" s="22"/>
      <c r="G93" s="22"/>
    </row>
    <row r="94" spans="1:7">
      <c r="A94" s="22"/>
      <c r="B94" s="22"/>
      <c r="C94" s="22"/>
      <c r="D94" s="22"/>
      <c r="E94" s="22"/>
      <c r="F94" s="22"/>
      <c r="G94" s="22"/>
    </row>
    <row r="95" spans="1:7">
      <c r="A95" s="22"/>
      <c r="B95" s="22"/>
      <c r="C95" s="22"/>
      <c r="D95" s="22"/>
      <c r="E95" s="22"/>
      <c r="F95" s="22"/>
      <c r="G95" s="22"/>
    </row>
    <row r="96" spans="1:7">
      <c r="A96" s="22"/>
      <c r="B96" s="22"/>
      <c r="C96" s="22"/>
      <c r="D96" s="22"/>
      <c r="E96" s="22"/>
      <c r="F96" s="22"/>
      <c r="G96" s="22"/>
    </row>
    <row r="97" spans="1:7">
      <c r="A97" s="22"/>
      <c r="B97" s="22"/>
      <c r="C97" s="22"/>
      <c r="D97" s="22"/>
      <c r="E97" s="22"/>
      <c r="F97" s="22"/>
      <c r="G97" s="22"/>
    </row>
    <row r="98" spans="1:7">
      <c r="A98" s="22"/>
      <c r="B98" s="22"/>
      <c r="C98" s="22"/>
      <c r="D98" s="22"/>
      <c r="E98" s="22"/>
      <c r="F98" s="22"/>
      <c r="G98" s="22"/>
    </row>
    <row r="99" spans="1:7">
      <c r="A99" s="22"/>
      <c r="B99" s="22"/>
      <c r="C99" s="22"/>
      <c r="D99" s="22"/>
      <c r="E99" s="22"/>
      <c r="F99" s="22"/>
      <c r="G99" s="22"/>
    </row>
    <row r="100" spans="1:7">
      <c r="A100" s="22"/>
      <c r="B100" s="22"/>
      <c r="C100" s="22"/>
      <c r="D100" s="22"/>
      <c r="E100" s="22"/>
      <c r="F100" s="22"/>
      <c r="G100" s="22"/>
    </row>
    <row r="101" spans="1:7">
      <c r="A101" s="22"/>
      <c r="B101" s="22"/>
      <c r="C101" s="22"/>
      <c r="D101" s="22"/>
      <c r="E101" s="22"/>
      <c r="F101" s="22"/>
      <c r="G101" s="22"/>
    </row>
    <row r="102" spans="1:7">
      <c r="A102" s="22"/>
      <c r="B102" s="22"/>
      <c r="C102" s="22"/>
      <c r="D102" s="22"/>
      <c r="E102" s="22"/>
      <c r="F102" s="22"/>
      <c r="G102" s="22"/>
    </row>
    <row r="103" spans="1:7">
      <c r="A103" s="22"/>
      <c r="B103" s="22"/>
      <c r="C103" s="22"/>
      <c r="D103" s="22"/>
      <c r="E103" s="22"/>
      <c r="F103" s="22"/>
      <c r="G103" s="22"/>
    </row>
    <row r="104" spans="1:7">
      <c r="A104" s="22"/>
      <c r="B104" s="22"/>
      <c r="C104" s="22"/>
      <c r="D104" s="22"/>
      <c r="E104" s="22"/>
      <c r="F104" s="22"/>
      <c r="G104" s="22"/>
    </row>
    <row r="105" spans="1:7">
      <c r="A105" s="22"/>
      <c r="B105" s="22"/>
      <c r="C105" s="22"/>
      <c r="D105" s="22"/>
      <c r="E105" s="22"/>
      <c r="F105" s="22"/>
      <c r="G105" s="22"/>
    </row>
    <row r="106" spans="1:7">
      <c r="A106" s="22"/>
      <c r="B106" s="22"/>
      <c r="C106" s="22"/>
      <c r="D106" s="22"/>
      <c r="E106" s="22"/>
      <c r="F106" s="22"/>
      <c r="G106" s="22"/>
    </row>
    <row r="107" spans="1:7">
      <c r="A107" s="22"/>
      <c r="B107" s="22"/>
      <c r="C107" s="22"/>
      <c r="D107" s="22"/>
      <c r="E107" s="22"/>
      <c r="F107" s="22"/>
      <c r="G107" s="22"/>
    </row>
    <row r="108" spans="1:7">
      <c r="A108" s="22"/>
      <c r="B108" s="22"/>
      <c r="C108" s="22"/>
      <c r="D108" s="22"/>
      <c r="E108" s="22"/>
      <c r="F108" s="22"/>
      <c r="G108" s="22"/>
    </row>
    <row r="109" spans="1:7">
      <c r="A109" s="22"/>
      <c r="B109" s="22"/>
      <c r="C109" s="22"/>
      <c r="D109" s="22"/>
      <c r="E109" s="22"/>
      <c r="F109" s="22"/>
      <c r="G109" s="22"/>
    </row>
    <row r="110" spans="1:7">
      <c r="A110" s="22"/>
      <c r="B110" s="22"/>
      <c r="C110" s="22"/>
      <c r="D110" s="22"/>
      <c r="E110" s="22"/>
      <c r="F110" s="22"/>
      <c r="G110" s="22"/>
    </row>
    <row r="111" spans="1:7">
      <c r="A111" s="22"/>
      <c r="B111" s="22"/>
      <c r="C111" s="22"/>
      <c r="D111" s="22"/>
      <c r="E111" s="22"/>
      <c r="F111" s="22"/>
      <c r="G111" s="22"/>
    </row>
    <row r="112" spans="1:7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>
      <c r="A114" s="22"/>
      <c r="B114" s="22"/>
      <c r="C114" s="22"/>
      <c r="D114" s="22"/>
      <c r="E114" s="22"/>
      <c r="F114" s="22"/>
      <c r="G114" s="22"/>
    </row>
    <row r="115" spans="1:7">
      <c r="A115" s="22"/>
      <c r="B115" s="22"/>
      <c r="C115" s="22"/>
      <c r="D115" s="22"/>
      <c r="E115" s="22"/>
      <c r="F115" s="22"/>
      <c r="G115" s="22"/>
    </row>
    <row r="116" spans="1:7">
      <c r="A116" s="22"/>
      <c r="B116" s="22"/>
      <c r="C116" s="22"/>
      <c r="D116" s="22"/>
      <c r="E116" s="22"/>
      <c r="F116" s="22"/>
      <c r="G116" s="22"/>
    </row>
    <row r="117" spans="1:7">
      <c r="A117" s="22"/>
      <c r="B117" s="22"/>
      <c r="C117" s="22"/>
      <c r="D117" s="22"/>
      <c r="E117" s="22"/>
      <c r="F117" s="22"/>
      <c r="G117" s="22"/>
    </row>
    <row r="118" spans="1:7">
      <c r="A118" s="22"/>
      <c r="B118" s="22"/>
      <c r="C118" s="22"/>
      <c r="D118" s="22"/>
      <c r="E118" s="22"/>
      <c r="F118" s="22"/>
      <c r="G118" s="22"/>
    </row>
    <row r="119" spans="1:7">
      <c r="A119" s="22"/>
      <c r="B119" s="22"/>
      <c r="C119" s="22"/>
      <c r="D119" s="22"/>
      <c r="E119" s="22"/>
      <c r="F119" s="22"/>
      <c r="G119" s="22"/>
    </row>
    <row r="120" spans="1:7">
      <c r="A120" s="22"/>
      <c r="B120" s="22"/>
      <c r="C120" s="22"/>
      <c r="D120" s="22"/>
      <c r="E120" s="22"/>
      <c r="F120" s="22"/>
      <c r="G120" s="22"/>
    </row>
    <row r="121" spans="1:7">
      <c r="A121" s="22"/>
      <c r="B121" s="22"/>
      <c r="C121" s="22"/>
      <c r="D121" s="22"/>
      <c r="E121" s="22"/>
      <c r="F121" s="22"/>
      <c r="G121" s="22"/>
    </row>
    <row r="122" spans="1:7">
      <c r="A122" s="22"/>
      <c r="B122" s="22"/>
      <c r="C122" s="22"/>
      <c r="D122" s="22"/>
      <c r="E122" s="22"/>
      <c r="F122" s="22"/>
      <c r="G122" s="22"/>
    </row>
    <row r="123" spans="1:7">
      <c r="A123" s="22"/>
      <c r="B123" s="22"/>
      <c r="C123" s="22"/>
      <c r="D123" s="22"/>
      <c r="E123" s="22"/>
      <c r="F123" s="22"/>
      <c r="G123" s="22"/>
    </row>
    <row r="124" spans="1:7">
      <c r="A124" s="22"/>
      <c r="B124" s="22"/>
      <c r="C124" s="22"/>
      <c r="D124" s="22"/>
      <c r="E124" s="22"/>
      <c r="F124" s="22"/>
      <c r="G124" s="22"/>
    </row>
    <row r="125" spans="1:7">
      <c r="A125" s="22"/>
      <c r="B125" s="22"/>
      <c r="C125" s="22"/>
      <c r="D125" s="22"/>
      <c r="E125" s="22"/>
      <c r="F125" s="22"/>
      <c r="G125" s="22"/>
    </row>
    <row r="126" spans="1:7">
      <c r="A126" s="22"/>
      <c r="B126" s="22"/>
      <c r="C126" s="22"/>
      <c r="D126" s="22"/>
      <c r="E126" s="22"/>
      <c r="F126" s="22"/>
      <c r="G126" s="22"/>
    </row>
    <row r="127" spans="1:7">
      <c r="A127" s="22"/>
      <c r="B127" s="22"/>
      <c r="C127" s="22"/>
      <c r="D127" s="22"/>
      <c r="E127" s="22"/>
      <c r="F127" s="22"/>
      <c r="G127" s="22"/>
    </row>
    <row r="128" spans="1:7">
      <c r="A128" s="22"/>
      <c r="B128" s="22"/>
      <c r="C128" s="22"/>
      <c r="D128" s="22"/>
      <c r="E128" s="22"/>
      <c r="F128" s="22"/>
      <c r="G128" s="22"/>
    </row>
    <row r="129" spans="1:7">
      <c r="A129" s="22"/>
      <c r="B129" s="22"/>
      <c r="C129" s="22"/>
      <c r="D129" s="22"/>
      <c r="E129" s="22"/>
      <c r="F129" s="22"/>
      <c r="G129" s="22"/>
    </row>
    <row r="130" spans="1:7">
      <c r="A130" s="22"/>
      <c r="B130" s="22"/>
      <c r="C130" s="22"/>
      <c r="D130" s="22"/>
      <c r="E130" s="22"/>
      <c r="F130" s="22"/>
      <c r="G130" s="22"/>
    </row>
    <row r="131" spans="1:7">
      <c r="A131" s="22"/>
      <c r="B131" s="22"/>
      <c r="C131" s="22"/>
      <c r="D131" s="22"/>
      <c r="E131" s="22"/>
      <c r="F131" s="22"/>
      <c r="G131" s="22"/>
    </row>
    <row r="132" spans="1:7">
      <c r="A132" s="22"/>
      <c r="B132" s="22"/>
      <c r="C132" s="22"/>
      <c r="D132" s="22"/>
      <c r="E132" s="22"/>
      <c r="F132" s="22"/>
      <c r="G132" s="22"/>
    </row>
    <row r="133" spans="1:7">
      <c r="A133" s="22"/>
      <c r="B133" s="22"/>
      <c r="C133" s="22"/>
      <c r="D133" s="22"/>
      <c r="E133" s="22"/>
      <c r="F133" s="22"/>
      <c r="G133" s="22"/>
    </row>
    <row r="134" spans="1:7">
      <c r="A134" s="22"/>
      <c r="B134" s="22"/>
      <c r="C134" s="22"/>
      <c r="D134" s="22"/>
      <c r="E134" s="22"/>
      <c r="F134" s="22"/>
      <c r="G134" s="22"/>
    </row>
    <row r="135" spans="1:7">
      <c r="A135" s="22"/>
      <c r="B135" s="22"/>
      <c r="C135" s="22"/>
      <c r="D135" s="22"/>
      <c r="E135" s="22"/>
      <c r="F135" s="22"/>
      <c r="G135" s="22"/>
    </row>
    <row r="136" spans="1:7">
      <c r="A136" s="22"/>
      <c r="B136" s="22"/>
      <c r="C136" s="22"/>
      <c r="D136" s="22"/>
      <c r="E136" s="22"/>
      <c r="F136" s="22"/>
      <c r="G136" s="22"/>
    </row>
    <row r="137" spans="1:7">
      <c r="A137" s="22"/>
      <c r="B137" s="22"/>
      <c r="C137" s="22"/>
      <c r="D137" s="22"/>
      <c r="E137" s="22"/>
      <c r="F137" s="22"/>
      <c r="G137" s="22"/>
    </row>
    <row r="138" spans="1:7">
      <c r="A138" s="22"/>
      <c r="B138" s="22"/>
      <c r="C138" s="22"/>
      <c r="D138" s="22"/>
      <c r="E138" s="22"/>
      <c r="F138" s="22"/>
      <c r="G138" s="22"/>
    </row>
    <row r="139" spans="1:7">
      <c r="A139" s="35"/>
      <c r="B139" s="35"/>
      <c r="C139" s="35"/>
      <c r="D139" s="35"/>
      <c r="E139" s="37"/>
      <c r="F139" s="37"/>
      <c r="G139" s="35"/>
    </row>
    <row r="140" spans="1:7">
      <c r="A140" s="35"/>
      <c r="B140" s="35"/>
      <c r="C140" s="35"/>
      <c r="D140" s="35"/>
      <c r="E140" s="37"/>
      <c r="F140" s="37"/>
      <c r="G140" s="35"/>
    </row>
    <row r="141" spans="1:7">
      <c r="A141" s="35"/>
      <c r="B141" s="35"/>
      <c r="C141" s="35"/>
      <c r="D141" s="35"/>
      <c r="E141" s="37"/>
      <c r="F141" s="37"/>
      <c r="G141" s="35"/>
    </row>
    <row r="142" spans="1:7">
      <c r="A142" s="35"/>
      <c r="B142" s="35"/>
      <c r="C142" s="35"/>
      <c r="D142" s="35"/>
      <c r="E142" s="37"/>
      <c r="F142" s="37"/>
      <c r="G142" s="35"/>
    </row>
    <row r="143" spans="1:7">
      <c r="A143" s="35"/>
      <c r="B143" s="35"/>
      <c r="C143" s="35"/>
      <c r="D143" s="35"/>
      <c r="E143" s="37"/>
      <c r="F143" s="37"/>
      <c r="G143" s="35"/>
    </row>
    <row r="144" spans="1:7">
      <c r="A144" s="35"/>
      <c r="B144" s="35"/>
      <c r="C144" s="35"/>
      <c r="D144" s="35"/>
      <c r="E144" s="37"/>
      <c r="F144" s="37"/>
      <c r="G144" s="35"/>
    </row>
    <row r="145" spans="1:7">
      <c r="A145" s="35"/>
      <c r="B145" s="35"/>
      <c r="C145" s="35"/>
      <c r="D145" s="35"/>
      <c r="E145" s="37"/>
      <c r="F145" s="37"/>
      <c r="G145" s="35"/>
    </row>
    <row r="146" spans="1:7">
      <c r="A146" s="35"/>
      <c r="B146" s="35"/>
      <c r="C146" s="35"/>
      <c r="D146" s="35"/>
      <c r="E146" s="37"/>
      <c r="F146" s="37"/>
      <c r="G146" s="35"/>
    </row>
    <row r="147" spans="1:7">
      <c r="A147" s="35"/>
      <c r="B147" s="35"/>
      <c r="C147" s="35"/>
      <c r="D147" s="35"/>
      <c r="E147" s="37"/>
      <c r="F147" s="37"/>
      <c r="G147" s="35"/>
    </row>
    <row r="148" spans="1:7">
      <c r="A148" s="35"/>
      <c r="B148" s="35"/>
      <c r="C148" s="35"/>
      <c r="D148" s="35"/>
      <c r="E148" s="37"/>
      <c r="F148" s="37"/>
      <c r="G148" s="35"/>
    </row>
    <row r="149" spans="1:7">
      <c r="A149" s="35"/>
      <c r="B149" s="35"/>
      <c r="C149" s="35"/>
      <c r="D149" s="35"/>
      <c r="E149" s="37"/>
      <c r="F149" s="37"/>
      <c r="G149" s="35"/>
    </row>
    <row r="150" spans="1:7">
      <c r="A150" s="35"/>
      <c r="B150" s="35"/>
      <c r="C150" s="35"/>
      <c r="D150" s="35"/>
      <c r="E150" s="37"/>
      <c r="F150" s="37"/>
      <c r="G150" s="35"/>
    </row>
    <row r="151" ht="18" spans="1:7">
      <c r="A151" s="35"/>
      <c r="B151" s="35"/>
      <c r="C151" s="35"/>
      <c r="D151" s="35"/>
      <c r="E151" s="37"/>
      <c r="F151" s="37"/>
      <c r="G151" s="36"/>
    </row>
    <row r="152" ht="18" spans="1:7">
      <c r="A152" s="36"/>
      <c r="B152" s="36"/>
      <c r="C152" s="36"/>
      <c r="D152" s="36"/>
      <c r="E152" s="38"/>
      <c r="F152" s="38"/>
      <c r="G152" s="36"/>
    </row>
    <row r="153" ht="18" spans="1:7">
      <c r="A153" s="36"/>
      <c r="B153" s="36"/>
      <c r="C153" s="36"/>
      <c r="D153" s="36"/>
      <c r="E153" s="38"/>
      <c r="F153" s="38"/>
      <c r="G153" s="36"/>
    </row>
    <row r="154" ht="16.5" spans="5:6">
      <c r="E154" s="38"/>
      <c r="F154" s="38"/>
    </row>
    <row r="155" ht="16.5" spans="5:6">
      <c r="E155" s="38"/>
      <c r="F155" s="38"/>
    </row>
    <row r="156" ht="16.5" spans="5:6">
      <c r="E156" s="38"/>
      <c r="F156" s="38"/>
    </row>
    <row r="157" ht="16.5" spans="5:6">
      <c r="E157" s="38"/>
      <c r="F157" s="38"/>
    </row>
    <row r="158" ht="16.5" spans="5:6">
      <c r="E158" s="38"/>
      <c r="F158" s="38"/>
    </row>
    <row r="159" ht="16.5" spans="5:6">
      <c r="E159" s="38"/>
      <c r="F159" s="38"/>
    </row>
    <row r="160" ht="16.5" spans="5:6">
      <c r="E160" s="38"/>
      <c r="F160" s="38"/>
    </row>
    <row r="161" ht="16.5" spans="5:6">
      <c r="E161" s="38"/>
      <c r="F161" s="38"/>
    </row>
    <row r="162" ht="16.5" spans="5:6">
      <c r="E162" s="38"/>
      <c r="F162" s="38"/>
    </row>
    <row r="163" ht="16.5" spans="5:6">
      <c r="E163" s="38"/>
      <c r="F163" s="38"/>
    </row>
    <row r="164" ht="16.5" spans="5:6">
      <c r="E164" s="38"/>
      <c r="F164" s="38"/>
    </row>
    <row r="165" ht="16.5" spans="5:6">
      <c r="E165" s="38"/>
      <c r="F165" s="38"/>
    </row>
    <row r="166" ht="16.5" spans="5:6">
      <c r="E166" s="38"/>
      <c r="F166" s="38"/>
    </row>
    <row r="167" ht="16.5" spans="5:6">
      <c r="E167" s="38"/>
      <c r="F167" s="38"/>
    </row>
    <row r="168" ht="16.5" spans="5:6">
      <c r="E168" s="38"/>
      <c r="F168" s="38"/>
    </row>
    <row r="169" ht="16.5" spans="5:6">
      <c r="E169" s="38"/>
      <c r="F169" s="38"/>
    </row>
    <row r="170" ht="16.5" spans="5:6">
      <c r="E170" s="38"/>
      <c r="F170" s="38"/>
    </row>
    <row r="171" ht="16.5" spans="5:6">
      <c r="E171" s="38"/>
      <c r="F171" s="38"/>
    </row>
    <row r="172" ht="16.5" spans="5:6">
      <c r="E172" s="38"/>
      <c r="F172" s="38"/>
    </row>
    <row r="173" ht="16.5" spans="5:6">
      <c r="E173" s="38"/>
      <c r="F173" s="38"/>
    </row>
    <row r="174" ht="16.5" spans="5:6">
      <c r="E174" s="38"/>
      <c r="F174" s="38"/>
    </row>
    <row r="175" ht="16.5" spans="5:6">
      <c r="E175" s="38"/>
      <c r="F175" s="38"/>
    </row>
    <row r="176" ht="16.5" spans="5:6">
      <c r="E176" s="38"/>
      <c r="F176" s="38"/>
    </row>
    <row r="177" ht="16.5" spans="5:6">
      <c r="E177" s="38"/>
      <c r="F177" s="38"/>
    </row>
    <row r="178" ht="16.5" spans="5:6">
      <c r="E178" s="38"/>
      <c r="F178" s="38"/>
    </row>
    <row r="179" ht="16.5" spans="5:6">
      <c r="E179" s="38"/>
      <c r="F179" s="38"/>
    </row>
    <row r="180" ht="16.5" spans="5:6">
      <c r="E180" s="38"/>
      <c r="F180" s="38"/>
    </row>
    <row r="181" ht="16.5" spans="5:6">
      <c r="E181" s="38"/>
      <c r="F181" s="38"/>
    </row>
    <row r="182" ht="16.5" spans="5:6">
      <c r="E182" s="38"/>
      <c r="F182" s="38"/>
    </row>
    <row r="183" ht="16.5" spans="5:6">
      <c r="E183" s="38"/>
      <c r="F183" s="38"/>
    </row>
    <row r="184" ht="16.5" spans="5:6">
      <c r="E184" s="38"/>
      <c r="F184" s="38"/>
    </row>
    <row r="185" ht="16.5" spans="5:6">
      <c r="E185" s="38"/>
      <c r="F185" s="38"/>
    </row>
    <row r="186" ht="16.5" spans="5:6">
      <c r="E186" s="38"/>
      <c r="F186" s="38"/>
    </row>
    <row r="187" ht="16.5" spans="5:6">
      <c r="E187" s="38"/>
      <c r="F187" s="38"/>
    </row>
    <row r="188" ht="16.5" spans="5:6">
      <c r="E188" s="38"/>
      <c r="F188" s="38"/>
    </row>
    <row r="189" ht="16.5" spans="5:6">
      <c r="E189" s="38"/>
      <c r="F189" s="38"/>
    </row>
    <row r="190" ht="16.5" spans="5:6">
      <c r="E190" s="38"/>
      <c r="F190" s="38"/>
    </row>
    <row r="191" ht="16.5" spans="5:6">
      <c r="E191" s="38"/>
      <c r="F191" s="38"/>
    </row>
    <row r="192" ht="16.5" spans="5:6">
      <c r="E192" s="38"/>
      <c r="F192" s="38"/>
    </row>
    <row r="193" ht="16.5" spans="5:6">
      <c r="E193" s="38"/>
      <c r="F193" s="38"/>
    </row>
    <row r="194" ht="16.5" spans="5:6">
      <c r="E194" s="38"/>
      <c r="F194" s="38"/>
    </row>
    <row r="195" ht="16.5" spans="5:6">
      <c r="E195" s="38"/>
      <c r="F195" s="38"/>
    </row>
    <row r="196" ht="16.5" spans="5:6">
      <c r="E196" s="38"/>
      <c r="F196" s="38"/>
    </row>
    <row r="197" ht="16.5" spans="5:6">
      <c r="E197" s="38"/>
      <c r="F197" s="38"/>
    </row>
    <row r="198" ht="16.5" spans="5:6">
      <c r="E198" s="38"/>
      <c r="F198" s="38"/>
    </row>
    <row r="199" ht="16.5" spans="5:6">
      <c r="E199" s="38"/>
      <c r="F199" s="38"/>
    </row>
  </sheetData>
  <pageMargins left="0.69" right="0.17" top="0.748" bottom="0.27" header="0.433" footer="0.18"/>
  <pageSetup paperSize="9" orientation="portrait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45"/>
  <sheetViews>
    <sheetView topLeftCell="A17" workbookViewId="0">
      <selection activeCell="E41" sqref="A41:E41"/>
    </sheetView>
  </sheetViews>
  <sheetFormatPr defaultColWidth="14.5583333333333" defaultRowHeight="16.5" customHeight="1"/>
  <cols>
    <col min="1" max="1" width="45.4416666666667" style="388" customWidth="1"/>
    <col min="2" max="2" width="9.55833333333333" style="388" customWidth="1"/>
    <col min="3" max="5" width="10.4416666666667" style="388" customWidth="1"/>
    <col min="6" max="16384" width="14.5583333333333" style="388"/>
  </cols>
  <sheetData>
    <row r="1" ht="20.1" customHeight="1" spans="1:5">
      <c r="A1" s="401" t="s">
        <v>15</v>
      </c>
      <c r="B1" s="402"/>
      <c r="C1" s="402"/>
      <c r="D1" s="402"/>
      <c r="E1" s="402"/>
    </row>
    <row r="2" ht="16.35" customHeight="1" spans="1:5">
      <c r="A2" s="403"/>
      <c r="B2" s="404"/>
      <c r="C2" s="405"/>
      <c r="D2" s="386"/>
      <c r="E2" s="419" t="s">
        <v>16</v>
      </c>
    </row>
    <row r="3" customHeight="1" spans="1:5">
      <c r="A3" s="406"/>
      <c r="B3" s="407" t="s">
        <v>17</v>
      </c>
      <c r="C3" s="407" t="s">
        <v>18</v>
      </c>
      <c r="D3" s="407" t="s">
        <v>18</v>
      </c>
      <c r="E3" s="407" t="s">
        <v>19</v>
      </c>
    </row>
    <row r="4" customHeight="1" spans="1:5">
      <c r="A4" s="408"/>
      <c r="B4" s="397" t="s">
        <v>20</v>
      </c>
      <c r="C4" s="397" t="s">
        <v>20</v>
      </c>
      <c r="D4" s="397" t="s">
        <v>20</v>
      </c>
      <c r="E4" s="397" t="s">
        <v>20</v>
      </c>
    </row>
    <row r="5" customHeight="1" spans="1:5">
      <c r="A5" s="408"/>
      <c r="B5" s="397" t="s">
        <v>21</v>
      </c>
      <c r="C5" s="397" t="s">
        <v>21</v>
      </c>
      <c r="D5" s="397" t="s">
        <v>21</v>
      </c>
      <c r="E5" s="397" t="s">
        <v>21</v>
      </c>
    </row>
    <row r="6" customHeight="1" spans="1:5">
      <c r="A6" s="408"/>
      <c r="B6" s="397" t="s">
        <v>22</v>
      </c>
      <c r="C6" s="397" t="s">
        <v>23</v>
      </c>
      <c r="D6" s="397" t="s">
        <v>22</v>
      </c>
      <c r="E6" s="397" t="s">
        <v>24</v>
      </c>
    </row>
    <row r="7" customHeight="1" spans="1:5">
      <c r="A7" s="408"/>
      <c r="B7" s="409" t="s">
        <v>25</v>
      </c>
      <c r="C7" s="409" t="s">
        <v>26</v>
      </c>
      <c r="D7" s="409" t="s">
        <v>25</v>
      </c>
      <c r="E7" s="409" t="s">
        <v>25</v>
      </c>
    </row>
    <row r="8" ht="12" customHeight="1" spans="1:5">
      <c r="A8" s="408"/>
      <c r="B8" s="410"/>
      <c r="C8" s="410"/>
      <c r="D8" s="410"/>
      <c r="E8" s="410"/>
    </row>
    <row r="9" s="397" customFormat="1" ht="15.6" customHeight="1" spans="1:7">
      <c r="A9" s="411" t="s">
        <v>27</v>
      </c>
      <c r="B9" s="412">
        <v>118.86</v>
      </c>
      <c r="C9" s="412">
        <v>81.96</v>
      </c>
      <c r="D9" s="412">
        <v>93.19</v>
      </c>
      <c r="E9" s="412">
        <v>105.74</v>
      </c>
      <c r="F9" s="420"/>
      <c r="G9" s="420"/>
    </row>
    <row r="10" s="398" customFormat="1" ht="15" customHeight="1" spans="1:108">
      <c r="A10" s="362" t="s">
        <v>28</v>
      </c>
      <c r="B10" s="412">
        <v>109.24</v>
      </c>
      <c r="C10" s="412">
        <v>83.14</v>
      </c>
      <c r="D10" s="412">
        <v>84.65</v>
      </c>
      <c r="E10" s="412">
        <v>96.51</v>
      </c>
      <c r="F10" s="420"/>
      <c r="G10" s="420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1"/>
      <c r="AJ10" s="421"/>
      <c r="AK10" s="421"/>
      <c r="AL10" s="421"/>
      <c r="AM10" s="421"/>
      <c r="AN10" s="421"/>
      <c r="AO10" s="421"/>
      <c r="AP10" s="421"/>
      <c r="AQ10" s="421"/>
      <c r="AR10" s="421"/>
      <c r="AS10" s="421"/>
      <c r="AT10" s="421"/>
      <c r="AU10" s="421"/>
      <c r="AV10" s="421"/>
      <c r="AW10" s="421"/>
      <c r="AX10" s="421"/>
      <c r="AY10" s="421"/>
      <c r="AZ10" s="421"/>
      <c r="BA10" s="421"/>
      <c r="BB10" s="421"/>
      <c r="BC10" s="421"/>
      <c r="BD10" s="421"/>
      <c r="BE10" s="421"/>
      <c r="BF10" s="421"/>
      <c r="BG10" s="421"/>
      <c r="BH10" s="421"/>
      <c r="BI10" s="421"/>
      <c r="BJ10" s="421"/>
      <c r="BK10" s="421"/>
      <c r="BL10" s="421"/>
      <c r="BM10" s="421"/>
      <c r="BN10" s="421"/>
      <c r="BO10" s="421"/>
      <c r="BP10" s="421"/>
      <c r="BQ10" s="421"/>
      <c r="BR10" s="421"/>
      <c r="BS10" s="421"/>
      <c r="BT10" s="421"/>
      <c r="BU10" s="421"/>
      <c r="BV10" s="421"/>
      <c r="BW10" s="421"/>
      <c r="BX10" s="421"/>
      <c r="BY10" s="421"/>
      <c r="BZ10" s="421"/>
      <c r="CA10" s="421"/>
      <c r="CB10" s="421"/>
      <c r="CC10" s="421"/>
      <c r="CD10" s="421"/>
      <c r="CE10" s="421"/>
      <c r="CF10" s="421"/>
      <c r="CG10" s="421"/>
      <c r="CH10" s="421"/>
      <c r="CI10" s="421"/>
      <c r="CJ10" s="421"/>
      <c r="CK10" s="421"/>
      <c r="CL10" s="421"/>
      <c r="CM10" s="421"/>
      <c r="CN10" s="421"/>
      <c r="CO10" s="421"/>
      <c r="CP10" s="421"/>
      <c r="CQ10" s="421"/>
      <c r="CR10" s="421"/>
      <c r="CS10" s="421"/>
      <c r="CT10" s="421"/>
      <c r="CU10" s="421"/>
      <c r="CV10" s="421"/>
      <c r="CW10" s="421"/>
      <c r="CX10" s="421"/>
      <c r="CY10" s="421"/>
      <c r="CZ10" s="421"/>
      <c r="DA10" s="421"/>
      <c r="DB10" s="421"/>
      <c r="DC10" s="421"/>
      <c r="DD10" s="421"/>
    </row>
    <row r="11" ht="15" customHeight="1" spans="1:7">
      <c r="A11" s="413" t="s">
        <v>29</v>
      </c>
      <c r="B11" s="414">
        <v>124.64</v>
      </c>
      <c r="C11" s="414">
        <v>76.71</v>
      </c>
      <c r="D11" s="414">
        <v>84.74</v>
      </c>
      <c r="E11" s="414">
        <v>103.49</v>
      </c>
      <c r="F11" s="420"/>
      <c r="G11" s="420"/>
    </row>
    <row r="12" ht="15" customHeight="1" spans="1:7">
      <c r="A12" s="413" t="s">
        <v>30</v>
      </c>
      <c r="B12" s="414">
        <v>99.76</v>
      </c>
      <c r="C12" s="414">
        <v>87.5</v>
      </c>
      <c r="D12" s="414">
        <v>82.03</v>
      </c>
      <c r="E12" s="414">
        <v>90.62</v>
      </c>
      <c r="F12" s="420"/>
      <c r="G12" s="420"/>
    </row>
    <row r="13" ht="15" customHeight="1" spans="1:7">
      <c r="A13" s="413" t="s">
        <v>31</v>
      </c>
      <c r="B13" s="414">
        <v>129.11</v>
      </c>
      <c r="C13" s="414">
        <v>89.89</v>
      </c>
      <c r="D13" s="414">
        <v>102.83</v>
      </c>
      <c r="E13" s="414">
        <v>115.18</v>
      </c>
      <c r="F13" s="420"/>
      <c r="G13" s="420"/>
    </row>
    <row r="14" s="399" customFormat="1" ht="15" customHeight="1" spans="1:7">
      <c r="A14" s="413" t="s">
        <v>32</v>
      </c>
      <c r="B14" s="414">
        <v>119.61</v>
      </c>
      <c r="C14" s="414">
        <v>74.13</v>
      </c>
      <c r="D14" s="414">
        <v>83.3</v>
      </c>
      <c r="E14" s="414">
        <v>100.89</v>
      </c>
      <c r="F14" s="420"/>
      <c r="G14" s="420"/>
    </row>
    <row r="15" s="399" customFormat="1" ht="15" customHeight="1" spans="1:7">
      <c r="A15" s="413" t="s">
        <v>33</v>
      </c>
      <c r="B15" s="414">
        <v>120.96</v>
      </c>
      <c r="C15" s="414">
        <v>87.39</v>
      </c>
      <c r="D15" s="414">
        <v>113</v>
      </c>
      <c r="E15" s="414">
        <v>117.11</v>
      </c>
      <c r="F15" s="420"/>
      <c r="G15" s="420"/>
    </row>
    <row r="16" ht="15" customHeight="1" spans="1:7">
      <c r="A16" s="368" t="s">
        <v>34</v>
      </c>
      <c r="B16" s="412">
        <v>118.71</v>
      </c>
      <c r="C16" s="412">
        <v>81.41</v>
      </c>
      <c r="D16" s="412">
        <v>93.53</v>
      </c>
      <c r="E16" s="412">
        <v>105.92</v>
      </c>
      <c r="F16" s="420"/>
      <c r="G16" s="420"/>
    </row>
    <row r="17" ht="15" customHeight="1" spans="1:7">
      <c r="A17" s="413" t="s">
        <v>35</v>
      </c>
      <c r="B17" s="414">
        <v>116.49</v>
      </c>
      <c r="C17" s="414">
        <v>84.15</v>
      </c>
      <c r="D17" s="414">
        <v>95.31</v>
      </c>
      <c r="E17" s="414">
        <v>105.75</v>
      </c>
      <c r="F17" s="420"/>
      <c r="G17" s="420"/>
    </row>
    <row r="18" ht="15" customHeight="1" spans="1:7">
      <c r="A18" s="413" t="s">
        <v>36</v>
      </c>
      <c r="B18" s="414">
        <v>106.04</v>
      </c>
      <c r="C18" s="414">
        <v>73.81</v>
      </c>
      <c r="D18" s="414">
        <v>80.32</v>
      </c>
      <c r="E18" s="414">
        <v>93.35</v>
      </c>
      <c r="F18" s="420"/>
      <c r="G18" s="420"/>
    </row>
    <row r="19" ht="15" customHeight="1" spans="1:7">
      <c r="A19" s="413" t="s">
        <v>37</v>
      </c>
      <c r="B19" s="414">
        <v>133.42</v>
      </c>
      <c r="C19" s="414">
        <v>79.31</v>
      </c>
      <c r="D19" s="414">
        <v>91.13</v>
      </c>
      <c r="E19" s="414">
        <v>110.7</v>
      </c>
      <c r="F19" s="420"/>
      <c r="G19" s="420"/>
    </row>
    <row r="20" ht="15" customHeight="1" spans="1:7">
      <c r="A20" s="413" t="s">
        <v>38</v>
      </c>
      <c r="B20" s="414">
        <v>145.34</v>
      </c>
      <c r="C20" s="414">
        <v>77.97</v>
      </c>
      <c r="D20" s="414">
        <v>94.42</v>
      </c>
      <c r="E20" s="414">
        <v>117.56</v>
      </c>
      <c r="F20" s="420"/>
      <c r="G20" s="420"/>
    </row>
    <row r="21" ht="15" customHeight="1" spans="1:7">
      <c r="A21" s="413" t="s">
        <v>39</v>
      </c>
      <c r="B21" s="414">
        <v>124.37</v>
      </c>
      <c r="C21" s="414">
        <v>79.63</v>
      </c>
      <c r="D21" s="414">
        <v>88.33</v>
      </c>
      <c r="E21" s="414">
        <v>105.32</v>
      </c>
      <c r="F21" s="420"/>
      <c r="G21" s="420"/>
    </row>
    <row r="22" ht="15" customHeight="1" spans="1:7">
      <c r="A22" s="413" t="s">
        <v>40</v>
      </c>
      <c r="B22" s="414">
        <v>128.73</v>
      </c>
      <c r="C22" s="414">
        <v>76.79</v>
      </c>
      <c r="D22" s="414">
        <v>89.6</v>
      </c>
      <c r="E22" s="414">
        <v>108.2</v>
      </c>
      <c r="F22" s="420"/>
      <c r="G22" s="420"/>
    </row>
    <row r="23" ht="42" customHeight="1" spans="1:7">
      <c r="A23" s="413" t="s">
        <v>41</v>
      </c>
      <c r="B23" s="414">
        <v>132.1</v>
      </c>
      <c r="C23" s="414">
        <v>71.09</v>
      </c>
      <c r="D23" s="414">
        <v>83.33</v>
      </c>
      <c r="E23" s="414">
        <v>106.26</v>
      </c>
      <c r="F23" s="420"/>
      <c r="G23" s="420"/>
    </row>
    <row r="24" ht="15" customHeight="1" spans="1:7">
      <c r="A24" s="413" t="s">
        <v>42</v>
      </c>
      <c r="B24" s="414">
        <v>139.41</v>
      </c>
      <c r="C24" s="414">
        <v>81.45</v>
      </c>
      <c r="D24" s="414">
        <v>93.39</v>
      </c>
      <c r="E24" s="414">
        <v>114.16</v>
      </c>
      <c r="F24" s="420"/>
      <c r="G24" s="420"/>
    </row>
    <row r="25" ht="15" customHeight="1" spans="1:7">
      <c r="A25" s="413" t="s">
        <v>43</v>
      </c>
      <c r="B25" s="414">
        <v>146</v>
      </c>
      <c r="C25" s="414">
        <v>80.62</v>
      </c>
      <c r="D25" s="414">
        <v>95.67</v>
      </c>
      <c r="E25" s="414">
        <v>118.23</v>
      </c>
      <c r="F25" s="420"/>
      <c r="G25" s="420"/>
    </row>
    <row r="26" ht="15" customHeight="1" spans="1:7">
      <c r="A26" s="413" t="s">
        <v>44</v>
      </c>
      <c r="B26" s="414">
        <v>129.72</v>
      </c>
      <c r="C26" s="414">
        <v>93.38</v>
      </c>
      <c r="D26" s="414">
        <v>120.93</v>
      </c>
      <c r="E26" s="414">
        <v>125.32</v>
      </c>
      <c r="F26" s="420"/>
      <c r="G26" s="420"/>
    </row>
    <row r="27" ht="15" customHeight="1" spans="1:7">
      <c r="A27" s="413" t="s">
        <v>45</v>
      </c>
      <c r="B27" s="414">
        <v>141.35</v>
      </c>
      <c r="C27" s="414">
        <v>88.06</v>
      </c>
      <c r="D27" s="414">
        <v>115.13</v>
      </c>
      <c r="E27" s="414">
        <v>127.73</v>
      </c>
      <c r="F27" s="420"/>
      <c r="G27" s="420"/>
    </row>
    <row r="28" ht="15" customHeight="1" spans="1:7">
      <c r="A28" s="413" t="s">
        <v>46</v>
      </c>
      <c r="B28" s="414">
        <v>150.71</v>
      </c>
      <c r="C28" s="414">
        <v>78.19</v>
      </c>
      <c r="D28" s="414">
        <v>99.87</v>
      </c>
      <c r="E28" s="414">
        <v>123.19</v>
      </c>
      <c r="F28" s="420"/>
      <c r="G28" s="420"/>
    </row>
    <row r="29" s="400" customFormat="1" ht="15" customHeight="1" spans="1:108">
      <c r="A29" s="413" t="s">
        <v>47</v>
      </c>
      <c r="B29" s="414">
        <v>149.79</v>
      </c>
      <c r="C29" s="414">
        <v>71.45</v>
      </c>
      <c r="D29" s="414">
        <v>100.42</v>
      </c>
      <c r="E29" s="414">
        <v>124.32</v>
      </c>
      <c r="F29" s="420"/>
      <c r="G29" s="420"/>
      <c r="H29" s="388"/>
      <c r="I29" s="388"/>
      <c r="J29" s="388"/>
      <c r="K29" s="388"/>
      <c r="L29" s="388"/>
      <c r="M29" s="388"/>
      <c r="N29" s="388"/>
      <c r="O29" s="388"/>
      <c r="P29" s="388"/>
      <c r="Q29" s="388"/>
      <c r="R29" s="388"/>
      <c r="S29" s="388"/>
      <c r="T29" s="388"/>
      <c r="U29" s="388"/>
      <c r="V29" s="388"/>
      <c r="W29" s="388"/>
      <c r="X29" s="388"/>
      <c r="Y29" s="388"/>
      <c r="Z29" s="388"/>
      <c r="AA29" s="388"/>
      <c r="AB29" s="388"/>
      <c r="AC29" s="388"/>
      <c r="AD29" s="388"/>
      <c r="AE29" s="388"/>
      <c r="AF29" s="388"/>
      <c r="AG29" s="388"/>
      <c r="AH29" s="388"/>
      <c r="AI29" s="388"/>
      <c r="AJ29" s="388"/>
      <c r="AK29" s="388"/>
      <c r="AL29" s="388"/>
      <c r="AM29" s="388"/>
      <c r="AN29" s="388"/>
      <c r="AO29" s="388"/>
      <c r="AP29" s="388"/>
      <c r="AQ29" s="388"/>
      <c r="AR29" s="388"/>
      <c r="AS29" s="388"/>
      <c r="AT29" s="388"/>
      <c r="AU29" s="388"/>
      <c r="AV29" s="388"/>
      <c r="AW29" s="388"/>
      <c r="AX29" s="388"/>
      <c r="AY29" s="388"/>
      <c r="AZ29" s="388"/>
      <c r="BA29" s="388"/>
      <c r="BB29" s="388"/>
      <c r="BC29" s="388"/>
      <c r="BD29" s="388"/>
      <c r="BE29" s="388"/>
      <c r="BF29" s="388"/>
      <c r="BG29" s="388"/>
      <c r="BH29" s="388"/>
      <c r="BI29" s="388"/>
      <c r="BJ29" s="388"/>
      <c r="BK29" s="388"/>
      <c r="BL29" s="388"/>
      <c r="BM29" s="388"/>
      <c r="BN29" s="388"/>
      <c r="BO29" s="388"/>
      <c r="BP29" s="388"/>
      <c r="BQ29" s="388"/>
      <c r="BR29" s="388"/>
      <c r="BS29" s="388"/>
      <c r="BT29" s="388"/>
      <c r="BU29" s="388"/>
      <c r="BV29" s="388"/>
      <c r="BW29" s="388"/>
      <c r="BX29" s="388"/>
      <c r="BY29" s="388"/>
      <c r="BZ29" s="388"/>
      <c r="CA29" s="388"/>
      <c r="CB29" s="388"/>
      <c r="CC29" s="388"/>
      <c r="CD29" s="388"/>
      <c r="CE29" s="388"/>
      <c r="CF29" s="388"/>
      <c r="CG29" s="388"/>
      <c r="CH29" s="388"/>
      <c r="CI29" s="388"/>
      <c r="CJ29" s="388"/>
      <c r="CK29" s="388"/>
      <c r="CL29" s="388"/>
      <c r="CM29" s="388"/>
      <c r="CN29" s="388"/>
      <c r="CO29" s="388"/>
      <c r="CP29" s="388"/>
      <c r="CQ29" s="388"/>
      <c r="CR29" s="388"/>
      <c r="CS29" s="388"/>
      <c r="CT29" s="388"/>
      <c r="CU29" s="388"/>
      <c r="CV29" s="388"/>
      <c r="CW29" s="388"/>
      <c r="CX29" s="388"/>
      <c r="CY29" s="388"/>
      <c r="CZ29" s="388"/>
      <c r="DA29" s="388"/>
      <c r="DB29" s="388"/>
      <c r="DC29" s="388"/>
      <c r="DD29" s="388"/>
    </row>
    <row r="30" ht="15" customHeight="1" spans="1:7">
      <c r="A30" s="413" t="s">
        <v>48</v>
      </c>
      <c r="B30" s="414">
        <v>113.33</v>
      </c>
      <c r="C30" s="414">
        <v>80.27</v>
      </c>
      <c r="D30" s="414">
        <v>88.23</v>
      </c>
      <c r="E30" s="414">
        <v>100.59</v>
      </c>
      <c r="F30" s="420"/>
      <c r="G30" s="420"/>
    </row>
    <row r="31" ht="15" customHeight="1" spans="1:7">
      <c r="A31" s="413" t="s">
        <v>49</v>
      </c>
      <c r="B31" s="414">
        <v>141.8</v>
      </c>
      <c r="C31" s="414">
        <v>86.81</v>
      </c>
      <c r="D31" s="414">
        <v>96.11</v>
      </c>
      <c r="E31" s="414">
        <v>116.14</v>
      </c>
      <c r="F31" s="420"/>
      <c r="G31" s="420"/>
    </row>
    <row r="32" ht="27" customHeight="1" spans="1:7">
      <c r="A32" s="413" t="s">
        <v>50</v>
      </c>
      <c r="B32" s="414">
        <v>109.95</v>
      </c>
      <c r="C32" s="414">
        <v>79.85</v>
      </c>
      <c r="D32" s="414">
        <v>92.51</v>
      </c>
      <c r="E32" s="414">
        <v>101.46</v>
      </c>
      <c r="F32" s="420"/>
      <c r="G32" s="420"/>
    </row>
    <row r="33" ht="27" customHeight="1" spans="1:7">
      <c r="A33" s="413" t="s">
        <v>51</v>
      </c>
      <c r="B33" s="414">
        <v>101.85</v>
      </c>
      <c r="C33" s="414">
        <v>84.35</v>
      </c>
      <c r="D33" s="414">
        <v>92.66</v>
      </c>
      <c r="E33" s="414">
        <v>97.43</v>
      </c>
      <c r="F33" s="420"/>
      <c r="G33" s="420"/>
    </row>
    <row r="34" ht="15" customHeight="1" spans="1:7">
      <c r="A34" s="413" t="s">
        <v>52</v>
      </c>
      <c r="B34" s="414">
        <v>145.77</v>
      </c>
      <c r="C34" s="414">
        <v>83.41</v>
      </c>
      <c r="D34" s="414">
        <v>102.19</v>
      </c>
      <c r="E34" s="414">
        <v>122.09</v>
      </c>
      <c r="F34" s="420"/>
      <c r="G34" s="420"/>
    </row>
    <row r="35" ht="15" customHeight="1" spans="1:7">
      <c r="A35" s="413" t="s">
        <v>53</v>
      </c>
      <c r="B35" s="414">
        <v>161.08</v>
      </c>
      <c r="C35" s="414">
        <v>70.73</v>
      </c>
      <c r="D35" s="414">
        <v>81.36</v>
      </c>
      <c r="E35" s="414">
        <v>114.58</v>
      </c>
      <c r="F35" s="420"/>
      <c r="G35" s="420"/>
    </row>
    <row r="36" ht="15" customHeight="1" spans="1:7">
      <c r="A36" s="413" t="s">
        <v>54</v>
      </c>
      <c r="B36" s="414">
        <v>118.28</v>
      </c>
      <c r="C36" s="414">
        <v>73.12</v>
      </c>
      <c r="D36" s="414">
        <v>84.03</v>
      </c>
      <c r="E36" s="414">
        <v>100.91</v>
      </c>
      <c r="F36" s="420"/>
      <c r="G36" s="420"/>
    </row>
    <row r="37" ht="15" customHeight="1" spans="1:7">
      <c r="A37" s="413" t="s">
        <v>55</v>
      </c>
      <c r="B37" s="414">
        <v>115.2</v>
      </c>
      <c r="C37" s="414">
        <v>74.47</v>
      </c>
      <c r="D37" s="414">
        <v>83.61</v>
      </c>
      <c r="E37" s="414">
        <v>99.2</v>
      </c>
      <c r="F37" s="420"/>
      <c r="G37" s="420"/>
    </row>
    <row r="38" ht="15" customHeight="1" spans="1:7">
      <c r="A38" s="413" t="s">
        <v>56</v>
      </c>
      <c r="B38" s="414">
        <v>157.17</v>
      </c>
      <c r="C38" s="414">
        <v>64.71</v>
      </c>
      <c r="D38" s="414">
        <v>92.64</v>
      </c>
      <c r="E38" s="414">
        <v>123.4</v>
      </c>
      <c r="F38" s="420"/>
      <c r="G38" s="420"/>
    </row>
    <row r="39" ht="15" customHeight="1" spans="1:7">
      <c r="A39" s="413" t="s">
        <v>57</v>
      </c>
      <c r="B39" s="414">
        <v>124.66</v>
      </c>
      <c r="C39" s="414">
        <v>70.29</v>
      </c>
      <c r="D39" s="414">
        <v>81.84</v>
      </c>
      <c r="E39" s="414">
        <v>102.51</v>
      </c>
      <c r="F39" s="420"/>
      <c r="G39" s="420"/>
    </row>
    <row r="40" ht="15" customHeight="1" spans="1:7">
      <c r="A40" s="413" t="s">
        <v>58</v>
      </c>
      <c r="B40" s="415">
        <v>80.12</v>
      </c>
      <c r="C40" s="415">
        <v>73.63</v>
      </c>
      <c r="D40" s="415">
        <v>75.76</v>
      </c>
      <c r="E40" s="415">
        <v>78.21</v>
      </c>
      <c r="F40" s="420"/>
      <c r="G40" s="420"/>
    </row>
    <row r="41" s="399" customFormat="1" ht="15" customHeight="1" spans="1:7">
      <c r="A41" s="371" t="s">
        <v>59</v>
      </c>
      <c r="B41" s="416">
        <v>129.87</v>
      </c>
      <c r="C41" s="416">
        <v>82.9</v>
      </c>
      <c r="D41" s="416">
        <v>96.35</v>
      </c>
      <c r="E41" s="416">
        <v>112.18</v>
      </c>
      <c r="F41" s="420"/>
      <c r="G41" s="420"/>
    </row>
    <row r="42" s="399" customFormat="1" ht="27" customHeight="1" spans="1:7">
      <c r="A42" s="371" t="s">
        <v>60</v>
      </c>
      <c r="B42" s="417">
        <v>106.3</v>
      </c>
      <c r="C42" s="417">
        <v>96.81</v>
      </c>
      <c r="D42" s="417">
        <v>98.93</v>
      </c>
      <c r="E42" s="417">
        <v>102.54</v>
      </c>
      <c r="F42" s="420"/>
      <c r="G42" s="420"/>
    </row>
    <row r="43" s="399" customFormat="1" ht="15" customHeight="1" spans="1:7">
      <c r="A43" s="413" t="s">
        <v>61</v>
      </c>
      <c r="B43" s="418">
        <v>106.94</v>
      </c>
      <c r="C43" s="418">
        <v>97.44</v>
      </c>
      <c r="D43" s="418">
        <v>102.35</v>
      </c>
      <c r="E43" s="418">
        <v>104.63</v>
      </c>
      <c r="F43" s="420"/>
      <c r="G43" s="420"/>
    </row>
    <row r="44" s="399" customFormat="1" ht="15" customHeight="1" spans="1:7">
      <c r="A44" s="413" t="s">
        <v>62</v>
      </c>
      <c r="B44" s="418">
        <v>111.54</v>
      </c>
      <c r="C44" s="418">
        <v>84.8</v>
      </c>
      <c r="D44" s="418">
        <v>97.03</v>
      </c>
      <c r="E44" s="418">
        <v>104.38</v>
      </c>
      <c r="F44" s="420"/>
      <c r="G44" s="420"/>
    </row>
    <row r="45" ht="27" customHeight="1" spans="1:7">
      <c r="A45" s="413" t="s">
        <v>63</v>
      </c>
      <c r="B45" s="415">
        <v>104.56</v>
      </c>
      <c r="C45" s="415">
        <v>98.11</v>
      </c>
      <c r="D45" s="415">
        <v>94.93</v>
      </c>
      <c r="E45" s="415">
        <v>99.56</v>
      </c>
      <c r="F45" s="420"/>
      <c r="G45" s="420"/>
    </row>
  </sheetData>
  <conditionalFormatting sqref="E9:E4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4724" top="0.71" bottom="0.24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zoomScale="85" zoomScaleNormal="85" topLeftCell="A11" workbookViewId="0">
      <selection activeCell="J37" sqref="J37"/>
    </sheetView>
  </sheetViews>
  <sheetFormatPr defaultColWidth="9" defaultRowHeight="18" customHeight="1"/>
  <cols>
    <col min="1" max="1" width="22.4416666666667" style="374" customWidth="1"/>
    <col min="2" max="2" width="12.4416666666667" style="375" customWidth="1"/>
    <col min="3" max="3" width="9.55833333333333" style="374" customWidth="1"/>
    <col min="4" max="5" width="9.88333333333333" style="374" customWidth="1"/>
    <col min="6" max="6" width="12.5583333333333" style="374" customWidth="1"/>
    <col min="7" max="7" width="13" style="374" customWidth="1"/>
    <col min="8" max="242" width="8.88333333333333" style="374"/>
    <col min="243" max="243" width="33.8833333333333" style="374" customWidth="1"/>
    <col min="244" max="244" width="10.4416666666667" style="374" customWidth="1"/>
    <col min="245" max="245" width="7.88333333333333" style="374" customWidth="1"/>
    <col min="246" max="246" width="7" style="374" customWidth="1"/>
    <col min="247" max="247" width="7.55833333333333" style="374" customWidth="1"/>
    <col min="248" max="249" width="10.5583333333333" style="374" customWidth="1"/>
    <col min="250" max="498" width="8.88333333333333" style="374"/>
    <col min="499" max="499" width="33.8833333333333" style="374" customWidth="1"/>
    <col min="500" max="500" width="10.4416666666667" style="374" customWidth="1"/>
    <col min="501" max="501" width="7.88333333333333" style="374" customWidth="1"/>
    <col min="502" max="502" width="7" style="374" customWidth="1"/>
    <col min="503" max="503" width="7.55833333333333" style="374" customWidth="1"/>
    <col min="504" max="505" width="10.5583333333333" style="374" customWidth="1"/>
    <col min="506" max="754" width="8.88333333333333" style="374"/>
    <col min="755" max="755" width="33.8833333333333" style="374" customWidth="1"/>
    <col min="756" max="756" width="10.4416666666667" style="374" customWidth="1"/>
    <col min="757" max="757" width="7.88333333333333" style="374" customWidth="1"/>
    <col min="758" max="758" width="7" style="374" customWidth="1"/>
    <col min="759" max="759" width="7.55833333333333" style="374" customWidth="1"/>
    <col min="760" max="761" width="10.5583333333333" style="374" customWidth="1"/>
    <col min="762" max="1010" width="8.88333333333333" style="374"/>
    <col min="1011" max="1011" width="33.8833333333333" style="374" customWidth="1"/>
    <col min="1012" max="1012" width="10.4416666666667" style="374" customWidth="1"/>
    <col min="1013" max="1013" width="7.88333333333333" style="374" customWidth="1"/>
    <col min="1014" max="1014" width="7" style="374" customWidth="1"/>
    <col min="1015" max="1015" width="7.55833333333333" style="374" customWidth="1"/>
    <col min="1016" max="1017" width="10.5583333333333" style="374" customWidth="1"/>
    <col min="1018" max="1266" width="8.88333333333333" style="374"/>
    <col min="1267" max="1267" width="33.8833333333333" style="374" customWidth="1"/>
    <col min="1268" max="1268" width="10.4416666666667" style="374" customWidth="1"/>
    <col min="1269" max="1269" width="7.88333333333333" style="374" customWidth="1"/>
    <col min="1270" max="1270" width="7" style="374" customWidth="1"/>
    <col min="1271" max="1271" width="7.55833333333333" style="374" customWidth="1"/>
    <col min="1272" max="1273" width="10.5583333333333" style="374" customWidth="1"/>
    <col min="1274" max="1522" width="8.88333333333333" style="374"/>
    <col min="1523" max="1523" width="33.8833333333333" style="374" customWidth="1"/>
    <col min="1524" max="1524" width="10.4416666666667" style="374" customWidth="1"/>
    <col min="1525" max="1525" width="7.88333333333333" style="374" customWidth="1"/>
    <col min="1526" max="1526" width="7" style="374" customWidth="1"/>
    <col min="1527" max="1527" width="7.55833333333333" style="374" customWidth="1"/>
    <col min="1528" max="1529" width="10.5583333333333" style="374" customWidth="1"/>
    <col min="1530" max="1778" width="8.88333333333333" style="374"/>
    <col min="1779" max="1779" width="33.8833333333333" style="374" customWidth="1"/>
    <col min="1780" max="1780" width="10.4416666666667" style="374" customWidth="1"/>
    <col min="1781" max="1781" width="7.88333333333333" style="374" customWidth="1"/>
    <col min="1782" max="1782" width="7" style="374" customWidth="1"/>
    <col min="1783" max="1783" width="7.55833333333333" style="374" customWidth="1"/>
    <col min="1784" max="1785" width="10.5583333333333" style="374" customWidth="1"/>
    <col min="1786" max="2034" width="8.88333333333333" style="374"/>
    <col min="2035" max="2035" width="33.8833333333333" style="374" customWidth="1"/>
    <col min="2036" max="2036" width="10.4416666666667" style="374" customWidth="1"/>
    <col min="2037" max="2037" width="7.88333333333333" style="374" customWidth="1"/>
    <col min="2038" max="2038" width="7" style="374" customWidth="1"/>
    <col min="2039" max="2039" width="7.55833333333333" style="374" customWidth="1"/>
    <col min="2040" max="2041" width="10.5583333333333" style="374" customWidth="1"/>
    <col min="2042" max="2290" width="8.88333333333333" style="374"/>
    <col min="2291" max="2291" width="33.8833333333333" style="374" customWidth="1"/>
    <col min="2292" max="2292" width="10.4416666666667" style="374" customWidth="1"/>
    <col min="2293" max="2293" width="7.88333333333333" style="374" customWidth="1"/>
    <col min="2294" max="2294" width="7" style="374" customWidth="1"/>
    <col min="2295" max="2295" width="7.55833333333333" style="374" customWidth="1"/>
    <col min="2296" max="2297" width="10.5583333333333" style="374" customWidth="1"/>
    <col min="2298" max="2546" width="8.88333333333333" style="374"/>
    <col min="2547" max="2547" width="33.8833333333333" style="374" customWidth="1"/>
    <col min="2548" max="2548" width="10.4416666666667" style="374" customWidth="1"/>
    <col min="2549" max="2549" width="7.88333333333333" style="374" customWidth="1"/>
    <col min="2550" max="2550" width="7" style="374" customWidth="1"/>
    <col min="2551" max="2551" width="7.55833333333333" style="374" customWidth="1"/>
    <col min="2552" max="2553" width="10.5583333333333" style="374" customWidth="1"/>
    <col min="2554" max="2802" width="8.88333333333333" style="374"/>
    <col min="2803" max="2803" width="33.8833333333333" style="374" customWidth="1"/>
    <col min="2804" max="2804" width="10.4416666666667" style="374" customWidth="1"/>
    <col min="2805" max="2805" width="7.88333333333333" style="374" customWidth="1"/>
    <col min="2806" max="2806" width="7" style="374" customWidth="1"/>
    <col min="2807" max="2807" width="7.55833333333333" style="374" customWidth="1"/>
    <col min="2808" max="2809" width="10.5583333333333" style="374" customWidth="1"/>
    <col min="2810" max="3058" width="8.88333333333333" style="374"/>
    <col min="3059" max="3059" width="33.8833333333333" style="374" customWidth="1"/>
    <col min="3060" max="3060" width="10.4416666666667" style="374" customWidth="1"/>
    <col min="3061" max="3061" width="7.88333333333333" style="374" customWidth="1"/>
    <col min="3062" max="3062" width="7" style="374" customWidth="1"/>
    <col min="3063" max="3063" width="7.55833333333333" style="374" customWidth="1"/>
    <col min="3064" max="3065" width="10.5583333333333" style="374" customWidth="1"/>
    <col min="3066" max="3314" width="8.88333333333333" style="374"/>
    <col min="3315" max="3315" width="33.8833333333333" style="374" customWidth="1"/>
    <col min="3316" max="3316" width="10.4416666666667" style="374" customWidth="1"/>
    <col min="3317" max="3317" width="7.88333333333333" style="374" customWidth="1"/>
    <col min="3318" max="3318" width="7" style="374" customWidth="1"/>
    <col min="3319" max="3319" width="7.55833333333333" style="374" customWidth="1"/>
    <col min="3320" max="3321" width="10.5583333333333" style="374" customWidth="1"/>
    <col min="3322" max="3570" width="8.88333333333333" style="374"/>
    <col min="3571" max="3571" width="33.8833333333333" style="374" customWidth="1"/>
    <col min="3572" max="3572" width="10.4416666666667" style="374" customWidth="1"/>
    <col min="3573" max="3573" width="7.88333333333333" style="374" customWidth="1"/>
    <col min="3574" max="3574" width="7" style="374" customWidth="1"/>
    <col min="3575" max="3575" width="7.55833333333333" style="374" customWidth="1"/>
    <col min="3576" max="3577" width="10.5583333333333" style="374" customWidth="1"/>
    <col min="3578" max="3826" width="8.88333333333333" style="374"/>
    <col min="3827" max="3827" width="33.8833333333333" style="374" customWidth="1"/>
    <col min="3828" max="3828" width="10.4416666666667" style="374" customWidth="1"/>
    <col min="3829" max="3829" width="7.88333333333333" style="374" customWidth="1"/>
    <col min="3830" max="3830" width="7" style="374" customWidth="1"/>
    <col min="3831" max="3831" width="7.55833333333333" style="374" customWidth="1"/>
    <col min="3832" max="3833" width="10.5583333333333" style="374" customWidth="1"/>
    <col min="3834" max="4082" width="8.88333333333333" style="374"/>
    <col min="4083" max="4083" width="33.8833333333333" style="374" customWidth="1"/>
    <col min="4084" max="4084" width="10.4416666666667" style="374" customWidth="1"/>
    <col min="4085" max="4085" width="7.88333333333333" style="374" customWidth="1"/>
    <col min="4086" max="4086" width="7" style="374" customWidth="1"/>
    <col min="4087" max="4087" width="7.55833333333333" style="374" customWidth="1"/>
    <col min="4088" max="4089" width="10.5583333333333" style="374" customWidth="1"/>
    <col min="4090" max="4338" width="8.88333333333333" style="374"/>
    <col min="4339" max="4339" width="33.8833333333333" style="374" customWidth="1"/>
    <col min="4340" max="4340" width="10.4416666666667" style="374" customWidth="1"/>
    <col min="4341" max="4341" width="7.88333333333333" style="374" customWidth="1"/>
    <col min="4342" max="4342" width="7" style="374" customWidth="1"/>
    <col min="4343" max="4343" width="7.55833333333333" style="374" customWidth="1"/>
    <col min="4344" max="4345" width="10.5583333333333" style="374" customWidth="1"/>
    <col min="4346" max="4594" width="8.88333333333333" style="374"/>
    <col min="4595" max="4595" width="33.8833333333333" style="374" customWidth="1"/>
    <col min="4596" max="4596" width="10.4416666666667" style="374" customWidth="1"/>
    <col min="4597" max="4597" width="7.88333333333333" style="374" customWidth="1"/>
    <col min="4598" max="4598" width="7" style="374" customWidth="1"/>
    <col min="4599" max="4599" width="7.55833333333333" style="374" customWidth="1"/>
    <col min="4600" max="4601" width="10.5583333333333" style="374" customWidth="1"/>
    <col min="4602" max="4850" width="8.88333333333333" style="374"/>
    <col min="4851" max="4851" width="33.8833333333333" style="374" customWidth="1"/>
    <col min="4852" max="4852" width="10.4416666666667" style="374" customWidth="1"/>
    <col min="4853" max="4853" width="7.88333333333333" style="374" customWidth="1"/>
    <col min="4854" max="4854" width="7" style="374" customWidth="1"/>
    <col min="4855" max="4855" width="7.55833333333333" style="374" customWidth="1"/>
    <col min="4856" max="4857" width="10.5583333333333" style="374" customWidth="1"/>
    <col min="4858" max="5106" width="8.88333333333333" style="374"/>
    <col min="5107" max="5107" width="33.8833333333333" style="374" customWidth="1"/>
    <col min="5108" max="5108" width="10.4416666666667" style="374" customWidth="1"/>
    <col min="5109" max="5109" width="7.88333333333333" style="374" customWidth="1"/>
    <col min="5110" max="5110" width="7" style="374" customWidth="1"/>
    <col min="5111" max="5111" width="7.55833333333333" style="374" customWidth="1"/>
    <col min="5112" max="5113" width="10.5583333333333" style="374" customWidth="1"/>
    <col min="5114" max="5362" width="8.88333333333333" style="374"/>
    <col min="5363" max="5363" width="33.8833333333333" style="374" customWidth="1"/>
    <col min="5364" max="5364" width="10.4416666666667" style="374" customWidth="1"/>
    <col min="5365" max="5365" width="7.88333333333333" style="374" customWidth="1"/>
    <col min="5366" max="5366" width="7" style="374" customWidth="1"/>
    <col min="5367" max="5367" width="7.55833333333333" style="374" customWidth="1"/>
    <col min="5368" max="5369" width="10.5583333333333" style="374" customWidth="1"/>
    <col min="5370" max="5618" width="8.88333333333333" style="374"/>
    <col min="5619" max="5619" width="33.8833333333333" style="374" customWidth="1"/>
    <col min="5620" max="5620" width="10.4416666666667" style="374" customWidth="1"/>
    <col min="5621" max="5621" width="7.88333333333333" style="374" customWidth="1"/>
    <col min="5622" max="5622" width="7" style="374" customWidth="1"/>
    <col min="5623" max="5623" width="7.55833333333333" style="374" customWidth="1"/>
    <col min="5624" max="5625" width="10.5583333333333" style="374" customWidth="1"/>
    <col min="5626" max="5874" width="8.88333333333333" style="374"/>
    <col min="5875" max="5875" width="33.8833333333333" style="374" customWidth="1"/>
    <col min="5876" max="5876" width="10.4416666666667" style="374" customWidth="1"/>
    <col min="5877" max="5877" width="7.88333333333333" style="374" customWidth="1"/>
    <col min="5878" max="5878" width="7" style="374" customWidth="1"/>
    <col min="5879" max="5879" width="7.55833333333333" style="374" customWidth="1"/>
    <col min="5880" max="5881" width="10.5583333333333" style="374" customWidth="1"/>
    <col min="5882" max="6130" width="8.88333333333333" style="374"/>
    <col min="6131" max="6131" width="33.8833333333333" style="374" customWidth="1"/>
    <col min="6132" max="6132" width="10.4416666666667" style="374" customWidth="1"/>
    <col min="6133" max="6133" width="7.88333333333333" style="374" customWidth="1"/>
    <col min="6134" max="6134" width="7" style="374" customWidth="1"/>
    <col min="6135" max="6135" width="7.55833333333333" style="374" customWidth="1"/>
    <col min="6136" max="6137" width="10.5583333333333" style="374" customWidth="1"/>
    <col min="6138" max="6386" width="8.88333333333333" style="374"/>
    <col min="6387" max="6387" width="33.8833333333333" style="374" customWidth="1"/>
    <col min="6388" max="6388" width="10.4416666666667" style="374" customWidth="1"/>
    <col min="6389" max="6389" width="7.88333333333333" style="374" customWidth="1"/>
    <col min="6390" max="6390" width="7" style="374" customWidth="1"/>
    <col min="6391" max="6391" width="7.55833333333333" style="374" customWidth="1"/>
    <col min="6392" max="6393" width="10.5583333333333" style="374" customWidth="1"/>
    <col min="6394" max="6642" width="8.88333333333333" style="374"/>
    <col min="6643" max="6643" width="33.8833333333333" style="374" customWidth="1"/>
    <col min="6644" max="6644" width="10.4416666666667" style="374" customWidth="1"/>
    <col min="6645" max="6645" width="7.88333333333333" style="374" customWidth="1"/>
    <col min="6646" max="6646" width="7" style="374" customWidth="1"/>
    <col min="6647" max="6647" width="7.55833333333333" style="374" customWidth="1"/>
    <col min="6648" max="6649" width="10.5583333333333" style="374" customWidth="1"/>
    <col min="6650" max="6898" width="8.88333333333333" style="374"/>
    <col min="6899" max="6899" width="33.8833333333333" style="374" customWidth="1"/>
    <col min="6900" max="6900" width="10.4416666666667" style="374" customWidth="1"/>
    <col min="6901" max="6901" width="7.88333333333333" style="374" customWidth="1"/>
    <col min="6902" max="6902" width="7" style="374" customWidth="1"/>
    <col min="6903" max="6903" width="7.55833333333333" style="374" customWidth="1"/>
    <col min="6904" max="6905" width="10.5583333333333" style="374" customWidth="1"/>
    <col min="6906" max="7154" width="8.88333333333333" style="374"/>
    <col min="7155" max="7155" width="33.8833333333333" style="374" customWidth="1"/>
    <col min="7156" max="7156" width="10.4416666666667" style="374" customWidth="1"/>
    <col min="7157" max="7157" width="7.88333333333333" style="374" customWidth="1"/>
    <col min="7158" max="7158" width="7" style="374" customWidth="1"/>
    <col min="7159" max="7159" width="7.55833333333333" style="374" customWidth="1"/>
    <col min="7160" max="7161" width="10.5583333333333" style="374" customWidth="1"/>
    <col min="7162" max="7410" width="8.88333333333333" style="374"/>
    <col min="7411" max="7411" width="33.8833333333333" style="374" customWidth="1"/>
    <col min="7412" max="7412" width="10.4416666666667" style="374" customWidth="1"/>
    <col min="7413" max="7413" width="7.88333333333333" style="374" customWidth="1"/>
    <col min="7414" max="7414" width="7" style="374" customWidth="1"/>
    <col min="7415" max="7415" width="7.55833333333333" style="374" customWidth="1"/>
    <col min="7416" max="7417" width="10.5583333333333" style="374" customWidth="1"/>
    <col min="7418" max="7666" width="8.88333333333333" style="374"/>
    <col min="7667" max="7667" width="33.8833333333333" style="374" customWidth="1"/>
    <col min="7668" max="7668" width="10.4416666666667" style="374" customWidth="1"/>
    <col min="7669" max="7669" width="7.88333333333333" style="374" customWidth="1"/>
    <col min="7670" max="7670" width="7" style="374" customWidth="1"/>
    <col min="7671" max="7671" width="7.55833333333333" style="374" customWidth="1"/>
    <col min="7672" max="7673" width="10.5583333333333" style="374" customWidth="1"/>
    <col min="7674" max="7922" width="8.88333333333333" style="374"/>
    <col min="7923" max="7923" width="33.8833333333333" style="374" customWidth="1"/>
    <col min="7924" max="7924" width="10.4416666666667" style="374" customWidth="1"/>
    <col min="7925" max="7925" width="7.88333333333333" style="374" customWidth="1"/>
    <col min="7926" max="7926" width="7" style="374" customWidth="1"/>
    <col min="7927" max="7927" width="7.55833333333333" style="374" customWidth="1"/>
    <col min="7928" max="7929" width="10.5583333333333" style="374" customWidth="1"/>
    <col min="7930" max="8178" width="8.88333333333333" style="374"/>
    <col min="8179" max="8179" width="33.8833333333333" style="374" customWidth="1"/>
    <col min="8180" max="8180" width="10.4416666666667" style="374" customWidth="1"/>
    <col min="8181" max="8181" width="7.88333333333333" style="374" customWidth="1"/>
    <col min="8182" max="8182" width="7" style="374" customWidth="1"/>
    <col min="8183" max="8183" width="7.55833333333333" style="374" customWidth="1"/>
    <col min="8184" max="8185" width="10.5583333333333" style="374" customWidth="1"/>
    <col min="8186" max="8434" width="8.88333333333333" style="374"/>
    <col min="8435" max="8435" width="33.8833333333333" style="374" customWidth="1"/>
    <col min="8436" max="8436" width="10.4416666666667" style="374" customWidth="1"/>
    <col min="8437" max="8437" width="7.88333333333333" style="374" customWidth="1"/>
    <col min="8438" max="8438" width="7" style="374" customWidth="1"/>
    <col min="8439" max="8439" width="7.55833333333333" style="374" customWidth="1"/>
    <col min="8440" max="8441" width="10.5583333333333" style="374" customWidth="1"/>
    <col min="8442" max="8690" width="8.88333333333333" style="374"/>
    <col min="8691" max="8691" width="33.8833333333333" style="374" customWidth="1"/>
    <col min="8692" max="8692" width="10.4416666666667" style="374" customWidth="1"/>
    <col min="8693" max="8693" width="7.88333333333333" style="374" customWidth="1"/>
    <col min="8694" max="8694" width="7" style="374" customWidth="1"/>
    <col min="8695" max="8695" width="7.55833333333333" style="374" customWidth="1"/>
    <col min="8696" max="8697" width="10.5583333333333" style="374" customWidth="1"/>
    <col min="8698" max="8946" width="8.88333333333333" style="374"/>
    <col min="8947" max="8947" width="33.8833333333333" style="374" customWidth="1"/>
    <col min="8948" max="8948" width="10.4416666666667" style="374" customWidth="1"/>
    <col min="8949" max="8949" width="7.88333333333333" style="374" customWidth="1"/>
    <col min="8950" max="8950" width="7" style="374" customWidth="1"/>
    <col min="8951" max="8951" width="7.55833333333333" style="374" customWidth="1"/>
    <col min="8952" max="8953" width="10.5583333333333" style="374" customWidth="1"/>
    <col min="8954" max="9202" width="8.88333333333333" style="374"/>
    <col min="9203" max="9203" width="33.8833333333333" style="374" customWidth="1"/>
    <col min="9204" max="9204" width="10.4416666666667" style="374" customWidth="1"/>
    <col min="9205" max="9205" width="7.88333333333333" style="374" customWidth="1"/>
    <col min="9206" max="9206" width="7" style="374" customWidth="1"/>
    <col min="9207" max="9207" width="7.55833333333333" style="374" customWidth="1"/>
    <col min="9208" max="9209" width="10.5583333333333" style="374" customWidth="1"/>
    <col min="9210" max="9458" width="8.88333333333333" style="374"/>
    <col min="9459" max="9459" width="33.8833333333333" style="374" customWidth="1"/>
    <col min="9460" max="9460" width="10.4416666666667" style="374" customWidth="1"/>
    <col min="9461" max="9461" width="7.88333333333333" style="374" customWidth="1"/>
    <col min="9462" max="9462" width="7" style="374" customWidth="1"/>
    <col min="9463" max="9463" width="7.55833333333333" style="374" customWidth="1"/>
    <col min="9464" max="9465" width="10.5583333333333" style="374" customWidth="1"/>
    <col min="9466" max="9714" width="8.88333333333333" style="374"/>
    <col min="9715" max="9715" width="33.8833333333333" style="374" customWidth="1"/>
    <col min="9716" max="9716" width="10.4416666666667" style="374" customWidth="1"/>
    <col min="9717" max="9717" width="7.88333333333333" style="374" customWidth="1"/>
    <col min="9718" max="9718" width="7" style="374" customWidth="1"/>
    <col min="9719" max="9719" width="7.55833333333333" style="374" customWidth="1"/>
    <col min="9720" max="9721" width="10.5583333333333" style="374" customWidth="1"/>
    <col min="9722" max="9970" width="8.88333333333333" style="374"/>
    <col min="9971" max="9971" width="33.8833333333333" style="374" customWidth="1"/>
    <col min="9972" max="9972" width="10.4416666666667" style="374" customWidth="1"/>
    <col min="9973" max="9973" width="7.88333333333333" style="374" customWidth="1"/>
    <col min="9974" max="9974" width="7" style="374" customWidth="1"/>
    <col min="9975" max="9975" width="7.55833333333333" style="374" customWidth="1"/>
    <col min="9976" max="9977" width="10.5583333333333" style="374" customWidth="1"/>
    <col min="9978" max="10226" width="8.88333333333333" style="374"/>
    <col min="10227" max="10227" width="33.8833333333333" style="374" customWidth="1"/>
    <col min="10228" max="10228" width="10.4416666666667" style="374" customWidth="1"/>
    <col min="10229" max="10229" width="7.88333333333333" style="374" customWidth="1"/>
    <col min="10230" max="10230" width="7" style="374" customWidth="1"/>
    <col min="10231" max="10231" width="7.55833333333333" style="374" customWidth="1"/>
    <col min="10232" max="10233" width="10.5583333333333" style="374" customWidth="1"/>
    <col min="10234" max="10482" width="8.88333333333333" style="374"/>
    <col min="10483" max="10483" width="33.8833333333333" style="374" customWidth="1"/>
    <col min="10484" max="10484" width="10.4416666666667" style="374" customWidth="1"/>
    <col min="10485" max="10485" width="7.88333333333333" style="374" customWidth="1"/>
    <col min="10486" max="10486" width="7" style="374" customWidth="1"/>
    <col min="10487" max="10487" width="7.55833333333333" style="374" customWidth="1"/>
    <col min="10488" max="10489" width="10.5583333333333" style="374" customWidth="1"/>
    <col min="10490" max="10738" width="8.88333333333333" style="374"/>
    <col min="10739" max="10739" width="33.8833333333333" style="374" customWidth="1"/>
    <col min="10740" max="10740" width="10.4416666666667" style="374" customWidth="1"/>
    <col min="10741" max="10741" width="7.88333333333333" style="374" customWidth="1"/>
    <col min="10742" max="10742" width="7" style="374" customWidth="1"/>
    <col min="10743" max="10743" width="7.55833333333333" style="374" customWidth="1"/>
    <col min="10744" max="10745" width="10.5583333333333" style="374" customWidth="1"/>
    <col min="10746" max="10994" width="8.88333333333333" style="374"/>
    <col min="10995" max="10995" width="33.8833333333333" style="374" customWidth="1"/>
    <col min="10996" max="10996" width="10.4416666666667" style="374" customWidth="1"/>
    <col min="10997" max="10997" width="7.88333333333333" style="374" customWidth="1"/>
    <col min="10998" max="10998" width="7" style="374" customWidth="1"/>
    <col min="10999" max="10999" width="7.55833333333333" style="374" customWidth="1"/>
    <col min="11000" max="11001" width="10.5583333333333" style="374" customWidth="1"/>
    <col min="11002" max="11250" width="8.88333333333333" style="374"/>
    <col min="11251" max="11251" width="33.8833333333333" style="374" customWidth="1"/>
    <col min="11252" max="11252" width="10.4416666666667" style="374" customWidth="1"/>
    <col min="11253" max="11253" width="7.88333333333333" style="374" customWidth="1"/>
    <col min="11254" max="11254" width="7" style="374" customWidth="1"/>
    <col min="11255" max="11255" width="7.55833333333333" style="374" customWidth="1"/>
    <col min="11256" max="11257" width="10.5583333333333" style="374" customWidth="1"/>
    <col min="11258" max="11506" width="8.88333333333333" style="374"/>
    <col min="11507" max="11507" width="33.8833333333333" style="374" customWidth="1"/>
    <col min="11508" max="11508" width="10.4416666666667" style="374" customWidth="1"/>
    <col min="11509" max="11509" width="7.88333333333333" style="374" customWidth="1"/>
    <col min="11510" max="11510" width="7" style="374" customWidth="1"/>
    <col min="11511" max="11511" width="7.55833333333333" style="374" customWidth="1"/>
    <col min="11512" max="11513" width="10.5583333333333" style="374" customWidth="1"/>
    <col min="11514" max="11762" width="8.88333333333333" style="374"/>
    <col min="11763" max="11763" width="33.8833333333333" style="374" customWidth="1"/>
    <col min="11764" max="11764" width="10.4416666666667" style="374" customWidth="1"/>
    <col min="11765" max="11765" width="7.88333333333333" style="374" customWidth="1"/>
    <col min="11766" max="11766" width="7" style="374" customWidth="1"/>
    <col min="11767" max="11767" width="7.55833333333333" style="374" customWidth="1"/>
    <col min="11768" max="11769" width="10.5583333333333" style="374" customWidth="1"/>
    <col min="11770" max="12018" width="8.88333333333333" style="374"/>
    <col min="12019" max="12019" width="33.8833333333333" style="374" customWidth="1"/>
    <col min="12020" max="12020" width="10.4416666666667" style="374" customWidth="1"/>
    <col min="12021" max="12021" width="7.88333333333333" style="374" customWidth="1"/>
    <col min="12022" max="12022" width="7" style="374" customWidth="1"/>
    <col min="12023" max="12023" width="7.55833333333333" style="374" customWidth="1"/>
    <col min="12024" max="12025" width="10.5583333333333" style="374" customWidth="1"/>
    <col min="12026" max="12274" width="8.88333333333333" style="374"/>
    <col min="12275" max="12275" width="33.8833333333333" style="374" customWidth="1"/>
    <col min="12276" max="12276" width="10.4416666666667" style="374" customWidth="1"/>
    <col min="12277" max="12277" width="7.88333333333333" style="374" customWidth="1"/>
    <col min="12278" max="12278" width="7" style="374" customWidth="1"/>
    <col min="12279" max="12279" width="7.55833333333333" style="374" customWidth="1"/>
    <col min="12280" max="12281" width="10.5583333333333" style="374" customWidth="1"/>
    <col min="12282" max="12530" width="8.88333333333333" style="374"/>
    <col min="12531" max="12531" width="33.8833333333333" style="374" customWidth="1"/>
    <col min="12532" max="12532" width="10.4416666666667" style="374" customWidth="1"/>
    <col min="12533" max="12533" width="7.88333333333333" style="374" customWidth="1"/>
    <col min="12534" max="12534" width="7" style="374" customWidth="1"/>
    <col min="12535" max="12535" width="7.55833333333333" style="374" customWidth="1"/>
    <col min="12536" max="12537" width="10.5583333333333" style="374" customWidth="1"/>
    <col min="12538" max="12786" width="8.88333333333333" style="374"/>
    <col min="12787" max="12787" width="33.8833333333333" style="374" customWidth="1"/>
    <col min="12788" max="12788" width="10.4416666666667" style="374" customWidth="1"/>
    <col min="12789" max="12789" width="7.88333333333333" style="374" customWidth="1"/>
    <col min="12790" max="12790" width="7" style="374" customWidth="1"/>
    <col min="12791" max="12791" width="7.55833333333333" style="374" customWidth="1"/>
    <col min="12792" max="12793" width="10.5583333333333" style="374" customWidth="1"/>
    <col min="12794" max="13042" width="8.88333333333333" style="374"/>
    <col min="13043" max="13043" width="33.8833333333333" style="374" customWidth="1"/>
    <col min="13044" max="13044" width="10.4416666666667" style="374" customWidth="1"/>
    <col min="13045" max="13045" width="7.88333333333333" style="374" customWidth="1"/>
    <col min="13046" max="13046" width="7" style="374" customWidth="1"/>
    <col min="13047" max="13047" width="7.55833333333333" style="374" customWidth="1"/>
    <col min="13048" max="13049" width="10.5583333333333" style="374" customWidth="1"/>
    <col min="13050" max="13298" width="8.88333333333333" style="374"/>
    <col min="13299" max="13299" width="33.8833333333333" style="374" customWidth="1"/>
    <col min="13300" max="13300" width="10.4416666666667" style="374" customWidth="1"/>
    <col min="13301" max="13301" width="7.88333333333333" style="374" customWidth="1"/>
    <col min="13302" max="13302" width="7" style="374" customWidth="1"/>
    <col min="13303" max="13303" width="7.55833333333333" style="374" customWidth="1"/>
    <col min="13304" max="13305" width="10.5583333333333" style="374" customWidth="1"/>
    <col min="13306" max="13554" width="8.88333333333333" style="374"/>
    <col min="13555" max="13555" width="33.8833333333333" style="374" customWidth="1"/>
    <col min="13556" max="13556" width="10.4416666666667" style="374" customWidth="1"/>
    <col min="13557" max="13557" width="7.88333333333333" style="374" customWidth="1"/>
    <col min="13558" max="13558" width="7" style="374" customWidth="1"/>
    <col min="13559" max="13559" width="7.55833333333333" style="374" customWidth="1"/>
    <col min="13560" max="13561" width="10.5583333333333" style="374" customWidth="1"/>
    <col min="13562" max="13810" width="8.88333333333333" style="374"/>
    <col min="13811" max="13811" width="33.8833333333333" style="374" customWidth="1"/>
    <col min="13812" max="13812" width="10.4416666666667" style="374" customWidth="1"/>
    <col min="13813" max="13813" width="7.88333333333333" style="374" customWidth="1"/>
    <col min="13814" max="13814" width="7" style="374" customWidth="1"/>
    <col min="13815" max="13815" width="7.55833333333333" style="374" customWidth="1"/>
    <col min="13816" max="13817" width="10.5583333333333" style="374" customWidth="1"/>
    <col min="13818" max="14066" width="8.88333333333333" style="374"/>
    <col min="14067" max="14067" width="33.8833333333333" style="374" customWidth="1"/>
    <col min="14068" max="14068" width="10.4416666666667" style="374" customWidth="1"/>
    <col min="14069" max="14069" width="7.88333333333333" style="374" customWidth="1"/>
    <col min="14070" max="14070" width="7" style="374" customWidth="1"/>
    <col min="14071" max="14071" width="7.55833333333333" style="374" customWidth="1"/>
    <col min="14072" max="14073" width="10.5583333333333" style="374" customWidth="1"/>
    <col min="14074" max="14322" width="8.88333333333333" style="374"/>
    <col min="14323" max="14323" width="33.8833333333333" style="374" customWidth="1"/>
    <col min="14324" max="14324" width="10.4416666666667" style="374" customWidth="1"/>
    <col min="14325" max="14325" width="7.88333333333333" style="374" customWidth="1"/>
    <col min="14326" max="14326" width="7" style="374" customWidth="1"/>
    <col min="14327" max="14327" width="7.55833333333333" style="374" customWidth="1"/>
    <col min="14328" max="14329" width="10.5583333333333" style="374" customWidth="1"/>
    <col min="14330" max="14578" width="8.88333333333333" style="374"/>
    <col min="14579" max="14579" width="33.8833333333333" style="374" customWidth="1"/>
    <col min="14580" max="14580" width="10.4416666666667" style="374" customWidth="1"/>
    <col min="14581" max="14581" width="7.88333333333333" style="374" customWidth="1"/>
    <col min="14582" max="14582" width="7" style="374" customWidth="1"/>
    <col min="14583" max="14583" width="7.55833333333333" style="374" customWidth="1"/>
    <col min="14584" max="14585" width="10.5583333333333" style="374" customWidth="1"/>
    <col min="14586" max="14834" width="8.88333333333333" style="374"/>
    <col min="14835" max="14835" width="33.8833333333333" style="374" customWidth="1"/>
    <col min="14836" max="14836" width="10.4416666666667" style="374" customWidth="1"/>
    <col min="14837" max="14837" width="7.88333333333333" style="374" customWidth="1"/>
    <col min="14838" max="14838" width="7" style="374" customWidth="1"/>
    <col min="14839" max="14839" width="7.55833333333333" style="374" customWidth="1"/>
    <col min="14840" max="14841" width="10.5583333333333" style="374" customWidth="1"/>
    <col min="14842" max="15090" width="8.88333333333333" style="374"/>
    <col min="15091" max="15091" width="33.8833333333333" style="374" customWidth="1"/>
    <col min="15092" max="15092" width="10.4416666666667" style="374" customWidth="1"/>
    <col min="15093" max="15093" width="7.88333333333333" style="374" customWidth="1"/>
    <col min="15094" max="15094" width="7" style="374" customWidth="1"/>
    <col min="15095" max="15095" width="7.55833333333333" style="374" customWidth="1"/>
    <col min="15096" max="15097" width="10.5583333333333" style="374" customWidth="1"/>
    <col min="15098" max="15346" width="8.88333333333333" style="374"/>
    <col min="15347" max="15347" width="33.8833333333333" style="374" customWidth="1"/>
    <col min="15348" max="15348" width="10.4416666666667" style="374" customWidth="1"/>
    <col min="15349" max="15349" width="7.88333333333333" style="374" customWidth="1"/>
    <col min="15350" max="15350" width="7" style="374" customWidth="1"/>
    <col min="15351" max="15351" width="7.55833333333333" style="374" customWidth="1"/>
    <col min="15352" max="15353" width="10.5583333333333" style="374" customWidth="1"/>
    <col min="15354" max="15602" width="8.88333333333333" style="374"/>
    <col min="15603" max="15603" width="33.8833333333333" style="374" customWidth="1"/>
    <col min="15604" max="15604" width="10.4416666666667" style="374" customWidth="1"/>
    <col min="15605" max="15605" width="7.88333333333333" style="374" customWidth="1"/>
    <col min="15606" max="15606" width="7" style="374" customWidth="1"/>
    <col min="15607" max="15607" width="7.55833333333333" style="374" customWidth="1"/>
    <col min="15608" max="15609" width="10.5583333333333" style="374" customWidth="1"/>
    <col min="15610" max="15858" width="8.88333333333333" style="374"/>
    <col min="15859" max="15859" width="33.8833333333333" style="374" customWidth="1"/>
    <col min="15860" max="15860" width="10.4416666666667" style="374" customWidth="1"/>
    <col min="15861" max="15861" width="7.88333333333333" style="374" customWidth="1"/>
    <col min="15862" max="15862" width="7" style="374" customWidth="1"/>
    <col min="15863" max="15863" width="7.55833333333333" style="374" customWidth="1"/>
    <col min="15864" max="15865" width="10.5583333333333" style="374" customWidth="1"/>
    <col min="15866" max="16114" width="8.88333333333333" style="374"/>
    <col min="16115" max="16115" width="33.8833333333333" style="374" customWidth="1"/>
    <col min="16116" max="16116" width="10.4416666666667" style="374" customWidth="1"/>
    <col min="16117" max="16117" width="7.88333333333333" style="374" customWidth="1"/>
    <col min="16118" max="16118" width="7" style="374" customWidth="1"/>
    <col min="16119" max="16119" width="7.55833333333333" style="374" customWidth="1"/>
    <col min="16120" max="16121" width="10.5583333333333" style="374" customWidth="1"/>
    <col min="16122" max="16382" width="8.88333333333333" style="374"/>
    <col min="16383" max="16384" width="8.55833333333333" style="374" customWidth="1"/>
  </cols>
  <sheetData>
    <row r="1" ht="20.25" customHeight="1" spans="1:7">
      <c r="A1" s="376" t="s">
        <v>64</v>
      </c>
      <c r="B1" s="377"/>
      <c r="C1" s="378"/>
      <c r="D1" s="378"/>
      <c r="E1" s="378"/>
      <c r="F1" s="391"/>
      <c r="G1" s="393"/>
    </row>
    <row r="2" ht="7.8" customHeight="1" spans="1:7">
      <c r="A2" s="379"/>
      <c r="B2" s="377"/>
      <c r="C2" s="380"/>
      <c r="D2" s="380"/>
      <c r="E2" s="380"/>
      <c r="F2" s="391"/>
      <c r="G2" s="393"/>
    </row>
    <row r="3" ht="9" customHeight="1" spans="1:7">
      <c r="A3" s="381"/>
      <c r="B3" s="377"/>
      <c r="C3" s="380"/>
      <c r="D3" s="380"/>
      <c r="E3" s="380"/>
      <c r="F3" s="391"/>
      <c r="G3" s="393"/>
    </row>
    <row r="4" ht="18.75" customHeight="1" spans="1:7">
      <c r="A4" s="382"/>
      <c r="B4" s="286" t="s">
        <v>65</v>
      </c>
      <c r="C4" s="286" t="s">
        <v>66</v>
      </c>
      <c r="D4" s="286" t="s">
        <v>67</v>
      </c>
      <c r="E4" s="286" t="s">
        <v>68</v>
      </c>
      <c r="F4" s="435" t="s">
        <v>18</v>
      </c>
      <c r="G4" s="286" t="s">
        <v>19</v>
      </c>
    </row>
    <row r="5" ht="18.75" customHeight="1" spans="1:7">
      <c r="A5" s="381"/>
      <c r="B5" s="262" t="s">
        <v>69</v>
      </c>
      <c r="C5" s="262" t="s">
        <v>70</v>
      </c>
      <c r="D5" s="436" t="s">
        <v>71</v>
      </c>
      <c r="E5" s="262" t="s">
        <v>19</v>
      </c>
      <c r="F5" s="394" t="s">
        <v>20</v>
      </c>
      <c r="G5" s="394" t="s">
        <v>20</v>
      </c>
    </row>
    <row r="6" ht="18.75" customHeight="1" spans="1:7">
      <c r="A6" s="381"/>
      <c r="B6" s="262"/>
      <c r="C6" s="262" t="s">
        <v>72</v>
      </c>
      <c r="D6" s="262" t="s">
        <v>72</v>
      </c>
      <c r="E6" s="262" t="s">
        <v>72</v>
      </c>
      <c r="F6" s="262" t="s">
        <v>73</v>
      </c>
      <c r="G6" s="262" t="s">
        <v>73</v>
      </c>
    </row>
    <row r="7" ht="18.75" customHeight="1" spans="1:7">
      <c r="A7" s="381"/>
      <c r="B7" s="383"/>
      <c r="C7" s="287">
        <v>2024</v>
      </c>
      <c r="D7" s="287">
        <v>2024</v>
      </c>
      <c r="E7" s="287">
        <v>2024</v>
      </c>
      <c r="F7" s="287" t="s">
        <v>74</v>
      </c>
      <c r="G7" s="287" t="s">
        <v>74</v>
      </c>
    </row>
    <row r="8" ht="10.35" customHeight="1" spans="1:7">
      <c r="A8" s="381"/>
      <c r="B8" s="384"/>
      <c r="C8" s="262"/>
      <c r="D8" s="262"/>
      <c r="E8" s="262"/>
      <c r="F8" s="262"/>
      <c r="G8" s="262"/>
    </row>
    <row r="9" ht="18.9" customHeight="1" spans="1:12">
      <c r="A9" s="385" t="s">
        <v>75</v>
      </c>
      <c r="B9" s="386" t="s">
        <v>76</v>
      </c>
      <c r="C9" s="387">
        <v>4028.83977483258</v>
      </c>
      <c r="D9" s="387">
        <v>3093.04592101785</v>
      </c>
      <c r="E9" s="387">
        <v>7121.88569585043</v>
      </c>
      <c r="F9" s="387">
        <v>84.7071174899349</v>
      </c>
      <c r="G9" s="387">
        <v>103.322404928278</v>
      </c>
      <c r="H9" s="395"/>
      <c r="I9" s="395"/>
      <c r="J9" s="395"/>
      <c r="K9" s="395"/>
      <c r="L9" s="395"/>
    </row>
    <row r="10" ht="18.9" customHeight="1" spans="1:12">
      <c r="A10" s="385" t="s">
        <v>77</v>
      </c>
      <c r="B10" s="386" t="s">
        <v>78</v>
      </c>
      <c r="C10" s="387">
        <v>711.089</v>
      </c>
      <c r="D10" s="387">
        <v>654.433333333333</v>
      </c>
      <c r="E10" s="387">
        <v>1365.52233333333</v>
      </c>
      <c r="F10" s="387">
        <v>97.5368626048249</v>
      </c>
      <c r="G10" s="387">
        <v>97.889712488769</v>
      </c>
      <c r="H10" s="395"/>
      <c r="I10" s="395"/>
      <c r="J10" s="395"/>
      <c r="K10" s="395"/>
      <c r="L10" s="395"/>
    </row>
    <row r="11" ht="18.9" customHeight="1" spans="1:12">
      <c r="A11" s="385" t="s">
        <v>79</v>
      </c>
      <c r="B11" s="386" t="s">
        <v>80</v>
      </c>
      <c r="C11" s="387">
        <v>552.36</v>
      </c>
      <c r="D11" s="387">
        <v>457.555555555555</v>
      </c>
      <c r="E11" s="387">
        <v>1009.91555555555</v>
      </c>
      <c r="F11" s="387">
        <v>69.426531455209</v>
      </c>
      <c r="G11" s="387">
        <v>83.8974500980731</v>
      </c>
      <c r="H11" s="395"/>
      <c r="I11" s="395"/>
      <c r="J11" s="395"/>
      <c r="K11" s="395"/>
      <c r="L11" s="395"/>
    </row>
    <row r="12" ht="18.9" customHeight="1" spans="1:12">
      <c r="A12" s="385" t="s">
        <v>81</v>
      </c>
      <c r="B12" s="386" t="s">
        <v>76</v>
      </c>
      <c r="C12" s="387">
        <v>72.1</v>
      </c>
      <c r="D12" s="387">
        <v>68.25698</v>
      </c>
      <c r="E12" s="387">
        <v>140.35698</v>
      </c>
      <c r="F12" s="387">
        <v>102.772944555563</v>
      </c>
      <c r="G12" s="387">
        <v>104.575975380456</v>
      </c>
      <c r="H12" s="395"/>
      <c r="I12" s="395"/>
      <c r="J12" s="395"/>
      <c r="K12" s="395"/>
      <c r="L12" s="395"/>
    </row>
    <row r="13" ht="18.9" customHeight="1" spans="1:12">
      <c r="A13" s="385" t="s">
        <v>82</v>
      </c>
      <c r="B13" s="386" t="s">
        <v>78</v>
      </c>
      <c r="C13" s="387">
        <v>2057.9879</v>
      </c>
      <c r="D13" s="387">
        <v>1951.71566109806</v>
      </c>
      <c r="E13" s="387">
        <v>4009.70356109806</v>
      </c>
      <c r="F13" s="387">
        <v>119.199288250806</v>
      </c>
      <c r="G13" s="387">
        <v>144.703544127144</v>
      </c>
      <c r="H13" s="395"/>
      <c r="I13" s="395"/>
      <c r="J13" s="395"/>
      <c r="K13" s="395"/>
      <c r="L13" s="395"/>
    </row>
    <row r="14" ht="18.9" customHeight="1" spans="1:12">
      <c r="A14" s="385" t="s">
        <v>83</v>
      </c>
      <c r="B14" s="386" t="s">
        <v>78</v>
      </c>
      <c r="C14" s="387">
        <v>125.20326</v>
      </c>
      <c r="D14" s="387">
        <v>115.015</v>
      </c>
      <c r="E14" s="387">
        <v>240.21826</v>
      </c>
      <c r="F14" s="387">
        <v>96.8064110816933</v>
      </c>
      <c r="G14" s="387">
        <v>102.01525542984</v>
      </c>
      <c r="H14" s="395"/>
      <c r="I14" s="395"/>
      <c r="J14" s="395"/>
      <c r="K14" s="395"/>
      <c r="L14" s="395"/>
    </row>
    <row r="15" ht="18.9" customHeight="1" spans="1:12">
      <c r="A15" s="385" t="s">
        <v>84</v>
      </c>
      <c r="B15" s="386" t="s">
        <v>78</v>
      </c>
      <c r="C15" s="387">
        <v>484.945684519645</v>
      </c>
      <c r="D15" s="387">
        <v>424.333302056718</v>
      </c>
      <c r="E15" s="387">
        <v>909.278986576363</v>
      </c>
      <c r="F15" s="387">
        <v>99.5620136219423</v>
      </c>
      <c r="G15" s="387">
        <v>108.038656306679</v>
      </c>
      <c r="H15" s="395"/>
      <c r="I15" s="395"/>
      <c r="J15" s="395"/>
      <c r="K15" s="395"/>
      <c r="L15" s="395"/>
    </row>
    <row r="16" ht="18.9" customHeight="1" spans="1:12">
      <c r="A16" s="385" t="s">
        <v>85</v>
      </c>
      <c r="B16" s="386" t="s">
        <v>86</v>
      </c>
      <c r="C16" s="387">
        <v>165.138260700239</v>
      </c>
      <c r="D16" s="387">
        <v>139.027841172736</v>
      </c>
      <c r="E16" s="387">
        <v>304.166101872975</v>
      </c>
      <c r="F16" s="387">
        <v>87.9255256594587</v>
      </c>
      <c r="G16" s="387">
        <v>99.8509728981473</v>
      </c>
      <c r="H16" s="395"/>
      <c r="I16" s="395"/>
      <c r="J16" s="395"/>
      <c r="K16" s="395"/>
      <c r="L16" s="395"/>
    </row>
    <row r="17" ht="18.9" customHeight="1" spans="1:12">
      <c r="A17" s="385" t="s">
        <v>87</v>
      </c>
      <c r="B17" s="386" t="s">
        <v>76</v>
      </c>
      <c r="C17" s="387">
        <v>11.0138299643423</v>
      </c>
      <c r="D17" s="387">
        <v>9.84056876833042</v>
      </c>
      <c r="E17" s="387">
        <v>20.8543987326727</v>
      </c>
      <c r="F17" s="387">
        <v>94.2763821453384</v>
      </c>
      <c r="G17" s="387">
        <v>115.345914259059</v>
      </c>
      <c r="H17" s="395"/>
      <c r="I17" s="395"/>
      <c r="J17" s="395"/>
      <c r="K17" s="395"/>
      <c r="L17" s="395"/>
    </row>
    <row r="18" ht="18.9" customHeight="1" spans="1:12">
      <c r="A18" s="385" t="s">
        <v>88</v>
      </c>
      <c r="B18" s="386" t="s">
        <v>78</v>
      </c>
      <c r="C18" s="387">
        <v>275.131647250496</v>
      </c>
      <c r="D18" s="387">
        <v>194.796204650364</v>
      </c>
      <c r="E18" s="387">
        <v>469.92785190086</v>
      </c>
      <c r="F18" s="387">
        <v>80.5105157894183</v>
      </c>
      <c r="G18" s="387">
        <v>121.133204307923</v>
      </c>
      <c r="H18" s="395"/>
      <c r="I18" s="395"/>
      <c r="J18" s="395"/>
      <c r="K18" s="395"/>
      <c r="L18" s="395"/>
    </row>
    <row r="19" ht="18.9" customHeight="1" spans="1:12">
      <c r="A19" s="385" t="s">
        <v>89</v>
      </c>
      <c r="B19" s="386" t="s">
        <v>78</v>
      </c>
      <c r="C19" s="387">
        <v>27.0050047382603</v>
      </c>
      <c r="D19" s="387">
        <v>23.4747556856968</v>
      </c>
      <c r="E19" s="387">
        <v>50.4797604239571</v>
      </c>
      <c r="F19" s="387">
        <v>104.648726531963</v>
      </c>
      <c r="G19" s="387">
        <v>108.729364318525</v>
      </c>
      <c r="H19" s="395"/>
      <c r="I19" s="395"/>
      <c r="J19" s="395"/>
      <c r="K19" s="395"/>
      <c r="L19" s="395"/>
    </row>
    <row r="20" ht="18.9" customHeight="1" spans="1:12">
      <c r="A20" s="385" t="s">
        <v>90</v>
      </c>
      <c r="B20" s="386" t="s">
        <v>78</v>
      </c>
      <c r="C20" s="387">
        <v>1341.88113649425</v>
      </c>
      <c r="D20" s="387">
        <v>1131.85593361959</v>
      </c>
      <c r="E20" s="387">
        <v>2473.73707011385</v>
      </c>
      <c r="F20" s="387">
        <v>99.4600996150784</v>
      </c>
      <c r="G20" s="387">
        <v>108.119136678239</v>
      </c>
      <c r="H20" s="395"/>
      <c r="I20" s="395"/>
      <c r="J20" s="395"/>
      <c r="K20" s="395"/>
      <c r="L20" s="395"/>
    </row>
    <row r="21" ht="18.9" customHeight="1" spans="1:12">
      <c r="A21" s="385" t="s">
        <v>91</v>
      </c>
      <c r="B21" s="386" t="s">
        <v>78</v>
      </c>
      <c r="C21" s="387">
        <v>652.839612806257</v>
      </c>
      <c r="D21" s="387">
        <v>594.808857117239</v>
      </c>
      <c r="E21" s="387">
        <v>1247.6484699235</v>
      </c>
      <c r="F21" s="387">
        <v>97.8625957744717</v>
      </c>
      <c r="G21" s="387">
        <v>104.371140583396</v>
      </c>
      <c r="H21" s="395"/>
      <c r="I21" s="395"/>
      <c r="J21" s="395"/>
      <c r="K21" s="395"/>
      <c r="L21" s="395"/>
    </row>
    <row r="22" ht="18.9" customHeight="1" spans="1:12">
      <c r="A22" s="385" t="s">
        <v>92</v>
      </c>
      <c r="B22" s="386" t="s">
        <v>86</v>
      </c>
      <c r="C22" s="387">
        <v>372.045502610162</v>
      </c>
      <c r="D22" s="387">
        <v>257.619178765275</v>
      </c>
      <c r="E22" s="387">
        <v>629.664681375437</v>
      </c>
      <c r="F22" s="387">
        <v>73.8542222370826</v>
      </c>
      <c r="G22" s="387">
        <v>88.507471591517</v>
      </c>
      <c r="H22" s="395"/>
      <c r="I22" s="395"/>
      <c r="J22" s="395"/>
      <c r="K22" s="395"/>
      <c r="L22" s="395"/>
    </row>
    <row r="23" ht="18.9" customHeight="1" spans="1:12">
      <c r="A23" s="388" t="s">
        <v>93</v>
      </c>
      <c r="B23" s="386" t="s">
        <v>94</v>
      </c>
      <c r="C23" s="387">
        <v>623.659982968442</v>
      </c>
      <c r="D23" s="387">
        <v>494.667592295138</v>
      </c>
      <c r="E23" s="387">
        <v>1118.32757526358</v>
      </c>
      <c r="F23" s="387">
        <v>91.112427668006</v>
      </c>
      <c r="G23" s="387">
        <v>110.663581526975</v>
      </c>
      <c r="H23" s="395"/>
      <c r="I23" s="395"/>
      <c r="J23" s="395"/>
      <c r="K23" s="395"/>
      <c r="L23" s="395"/>
    </row>
    <row r="24" ht="18.9" customHeight="1" spans="1:12">
      <c r="A24" s="388" t="s">
        <v>95</v>
      </c>
      <c r="B24" s="386" t="s">
        <v>96</v>
      </c>
      <c r="C24" s="387">
        <v>81.9246015511344</v>
      </c>
      <c r="D24" s="387">
        <v>62.4287635833247</v>
      </c>
      <c r="E24" s="387">
        <v>144.353365134459</v>
      </c>
      <c r="F24" s="387">
        <v>100.094217706148</v>
      </c>
      <c r="G24" s="387">
        <v>120.821855533401</v>
      </c>
      <c r="H24" s="395"/>
      <c r="I24" s="395"/>
      <c r="J24" s="395"/>
      <c r="K24" s="395"/>
      <c r="L24" s="395"/>
    </row>
    <row r="25" ht="27.9" customHeight="1" spans="1:12">
      <c r="A25" s="389" t="s">
        <v>97</v>
      </c>
      <c r="B25" s="386" t="s">
        <v>78</v>
      </c>
      <c r="C25" s="387">
        <v>110.453827742112</v>
      </c>
      <c r="D25" s="387">
        <v>94.0855566997709</v>
      </c>
      <c r="E25" s="387">
        <v>204.539384441883</v>
      </c>
      <c r="F25" s="387">
        <v>88.3847409110107</v>
      </c>
      <c r="G25" s="387">
        <v>102.42334317693</v>
      </c>
      <c r="H25" s="395"/>
      <c r="I25" s="395"/>
      <c r="J25" s="395"/>
      <c r="K25" s="395"/>
      <c r="L25" s="395"/>
    </row>
    <row r="26" ht="18.9" customHeight="1" spans="1:12">
      <c r="A26" s="385" t="s">
        <v>98</v>
      </c>
      <c r="B26" s="386" t="s">
        <v>99</v>
      </c>
      <c r="C26" s="387">
        <v>611.303371739771</v>
      </c>
      <c r="D26" s="387">
        <v>477.950653718741</v>
      </c>
      <c r="E26" s="387">
        <v>1089.25402545851</v>
      </c>
      <c r="F26" s="387">
        <v>85.0446003058259</v>
      </c>
      <c r="G26" s="387">
        <v>105.277578684943</v>
      </c>
      <c r="H26" s="395"/>
      <c r="I26" s="395"/>
      <c r="J26" s="395"/>
      <c r="K26" s="395"/>
      <c r="L26" s="395"/>
    </row>
    <row r="27" ht="18.9" customHeight="1" spans="1:12">
      <c r="A27" s="390" t="s">
        <v>100</v>
      </c>
      <c r="B27" s="386" t="s">
        <v>101</v>
      </c>
      <c r="C27" s="387">
        <v>29.7967877560977</v>
      </c>
      <c r="D27" s="387">
        <v>23.6142878767138</v>
      </c>
      <c r="E27" s="387">
        <v>53.4110756328115</v>
      </c>
      <c r="F27" s="387">
        <v>88.575723468544</v>
      </c>
      <c r="G27" s="387">
        <v>102.368516614926</v>
      </c>
      <c r="H27" s="395"/>
      <c r="I27" s="395"/>
      <c r="J27" s="395"/>
      <c r="K27" s="395"/>
      <c r="L27" s="395"/>
    </row>
    <row r="28" ht="18.9" customHeight="1" spans="1:12">
      <c r="A28" s="385" t="s">
        <v>102</v>
      </c>
      <c r="B28" s="386" t="s">
        <v>76</v>
      </c>
      <c r="C28" s="387">
        <v>242.64</v>
      </c>
      <c r="D28" s="387">
        <v>227.812</v>
      </c>
      <c r="E28" s="387">
        <v>470.452</v>
      </c>
      <c r="F28" s="387">
        <v>117.823026516542</v>
      </c>
      <c r="G28" s="387">
        <v>110.666205608444</v>
      </c>
      <c r="H28" s="395"/>
      <c r="I28" s="395"/>
      <c r="J28" s="395"/>
      <c r="K28" s="395"/>
      <c r="L28" s="395"/>
    </row>
    <row r="29" ht="18.9" customHeight="1" spans="1:12">
      <c r="A29" s="385" t="s">
        <v>103</v>
      </c>
      <c r="B29" s="386" t="s">
        <v>78</v>
      </c>
      <c r="C29" s="387">
        <v>222.02727074104</v>
      </c>
      <c r="D29" s="387">
        <v>217.530861019846</v>
      </c>
      <c r="E29" s="387">
        <v>439.558131760886</v>
      </c>
      <c r="F29" s="387">
        <v>121.49168445677</v>
      </c>
      <c r="G29" s="387">
        <v>129.049495407976</v>
      </c>
      <c r="H29" s="395"/>
      <c r="I29" s="395"/>
      <c r="J29" s="395"/>
      <c r="K29" s="395"/>
      <c r="L29" s="395"/>
    </row>
    <row r="30" ht="18.9" customHeight="1" spans="1:12">
      <c r="A30" s="385" t="s">
        <v>104</v>
      </c>
      <c r="B30" s="386" t="s">
        <v>78</v>
      </c>
      <c r="C30" s="387">
        <v>123.785181272898</v>
      </c>
      <c r="D30" s="387">
        <v>91.0056155060757</v>
      </c>
      <c r="E30" s="387">
        <v>214.790796778973</v>
      </c>
      <c r="F30" s="387">
        <v>100.105176004923</v>
      </c>
      <c r="G30" s="387">
        <v>122.420921221042</v>
      </c>
      <c r="H30" s="395"/>
      <c r="I30" s="395"/>
      <c r="J30" s="395"/>
      <c r="K30" s="395"/>
      <c r="L30" s="395"/>
    </row>
    <row r="31" ht="18.9" customHeight="1" spans="1:12">
      <c r="A31" s="385" t="s">
        <v>105</v>
      </c>
      <c r="B31" s="386" t="s">
        <v>106</v>
      </c>
      <c r="C31" s="387">
        <v>14.1801681275727</v>
      </c>
      <c r="D31" s="387">
        <v>11.1000578113889</v>
      </c>
      <c r="E31" s="387">
        <v>25.2802259389616</v>
      </c>
      <c r="F31" s="387">
        <v>90.4650188377254</v>
      </c>
      <c r="G31" s="387">
        <v>104.747520856847</v>
      </c>
      <c r="H31" s="395"/>
      <c r="I31" s="395"/>
      <c r="J31" s="395"/>
      <c r="K31" s="395"/>
      <c r="L31" s="395"/>
    </row>
    <row r="32" ht="18.9" customHeight="1" spans="1:12">
      <c r="A32" s="385" t="s">
        <v>107</v>
      </c>
      <c r="B32" s="386" t="s">
        <v>76</v>
      </c>
      <c r="C32" s="387">
        <v>1671.34777016782</v>
      </c>
      <c r="D32" s="387">
        <v>1485.16877301055</v>
      </c>
      <c r="E32" s="387">
        <v>3156.51654317837</v>
      </c>
      <c r="F32" s="387">
        <v>78.1667775268709</v>
      </c>
      <c r="G32" s="387">
        <v>91.4280764370751</v>
      </c>
      <c r="H32" s="395"/>
      <c r="I32" s="395"/>
      <c r="J32" s="395"/>
      <c r="K32" s="395"/>
      <c r="L32" s="395"/>
    </row>
    <row r="33" ht="18.9" customHeight="1" spans="1:12">
      <c r="A33" s="388" t="s">
        <v>108</v>
      </c>
      <c r="B33" s="386" t="s">
        <v>78</v>
      </c>
      <c r="C33" s="387">
        <v>1438.09897220486</v>
      </c>
      <c r="D33" s="387">
        <v>1158.98188176815</v>
      </c>
      <c r="E33" s="387">
        <v>2597.08085397301</v>
      </c>
      <c r="F33" s="387">
        <v>93.1283151280155</v>
      </c>
      <c r="G33" s="387">
        <v>124.13812356382</v>
      </c>
      <c r="H33" s="395"/>
      <c r="I33" s="395"/>
      <c r="J33" s="395"/>
      <c r="K33" s="395"/>
      <c r="L33" s="395"/>
    </row>
    <row r="34" ht="18.9" customHeight="1" spans="1:12">
      <c r="A34" s="385" t="s">
        <v>109</v>
      </c>
      <c r="B34" s="386" t="s">
        <v>78</v>
      </c>
      <c r="C34" s="387">
        <v>977.361277651415</v>
      </c>
      <c r="D34" s="387">
        <v>813.761777627092</v>
      </c>
      <c r="E34" s="387">
        <v>1791.12305527851</v>
      </c>
      <c r="F34" s="387">
        <v>103.677127994279</v>
      </c>
      <c r="G34" s="387">
        <v>118.630405873352</v>
      </c>
      <c r="H34" s="395"/>
      <c r="I34" s="395"/>
      <c r="J34" s="395"/>
      <c r="K34" s="395"/>
      <c r="L34" s="395"/>
    </row>
    <row r="35" ht="18.9" customHeight="1" spans="1:12">
      <c r="A35" s="385" t="s">
        <v>110</v>
      </c>
      <c r="B35" s="386" t="s">
        <v>99</v>
      </c>
      <c r="C35" s="387">
        <v>16.222572</v>
      </c>
      <c r="D35" s="387">
        <v>14.553401</v>
      </c>
      <c r="E35" s="387">
        <v>30.775973</v>
      </c>
      <c r="F35" s="387">
        <v>89.7224869256182</v>
      </c>
      <c r="G35" s="387">
        <v>93.3144232188174</v>
      </c>
      <c r="H35" s="395"/>
      <c r="I35" s="395"/>
      <c r="J35" s="395"/>
      <c r="K35" s="395"/>
      <c r="L35" s="395"/>
    </row>
    <row r="36" ht="18.9" customHeight="1" spans="1:12">
      <c r="A36" s="385" t="s">
        <v>111</v>
      </c>
      <c r="B36" s="386" t="s">
        <v>112</v>
      </c>
      <c r="C36" s="387">
        <v>35.4513723347222</v>
      </c>
      <c r="D36" s="387">
        <v>27.3083395961061</v>
      </c>
      <c r="E36" s="387">
        <v>62.7597119308283</v>
      </c>
      <c r="F36" s="387">
        <v>78.1016368610972</v>
      </c>
      <c r="G36" s="387">
        <v>79.2411228135755</v>
      </c>
      <c r="H36" s="395"/>
      <c r="I36" s="395"/>
      <c r="J36" s="395"/>
      <c r="K36" s="395"/>
      <c r="L36" s="395"/>
    </row>
    <row r="37" ht="18.9" customHeight="1" spans="1:12">
      <c r="A37" s="385" t="s">
        <v>113</v>
      </c>
      <c r="B37" s="386" t="s">
        <v>114</v>
      </c>
      <c r="C37" s="387">
        <v>855.985472296114</v>
      </c>
      <c r="D37" s="387">
        <v>786.717664951418</v>
      </c>
      <c r="E37" s="387">
        <v>1642.70313724753</v>
      </c>
      <c r="F37" s="387">
        <v>81.1518188557593</v>
      </c>
      <c r="G37" s="387">
        <v>86.2886520430084</v>
      </c>
      <c r="H37" s="395"/>
      <c r="I37" s="395"/>
      <c r="J37" s="395"/>
      <c r="K37" s="395"/>
      <c r="L37" s="395"/>
    </row>
    <row r="38" ht="18.9" customHeight="1" spans="1:12">
      <c r="A38" s="385" t="s">
        <v>115</v>
      </c>
      <c r="B38" s="386" t="s">
        <v>116</v>
      </c>
      <c r="C38" s="387">
        <v>21.60763785221</v>
      </c>
      <c r="D38" s="387">
        <v>15.8676927766689</v>
      </c>
      <c r="E38" s="387">
        <v>37.4753306288789</v>
      </c>
      <c r="F38" s="387">
        <v>74.6820387662676</v>
      </c>
      <c r="G38" s="387">
        <v>90.2031866605357</v>
      </c>
      <c r="H38" s="395"/>
      <c r="I38" s="395"/>
      <c r="J38" s="395"/>
      <c r="K38" s="395"/>
      <c r="L38" s="395"/>
    </row>
    <row r="39" ht="18.9" customHeight="1" spans="1:12">
      <c r="A39" s="385" t="s">
        <v>117</v>
      </c>
      <c r="B39" s="386" t="s">
        <v>78</v>
      </c>
      <c r="C39" s="387">
        <v>262.691981452693</v>
      </c>
      <c r="D39" s="387">
        <v>190.286153890421</v>
      </c>
      <c r="E39" s="387">
        <v>452.978135343114</v>
      </c>
      <c r="F39" s="387">
        <v>80.7837630611001</v>
      </c>
      <c r="G39" s="387">
        <v>98.8701976802575</v>
      </c>
      <c r="H39" s="395"/>
      <c r="I39" s="395"/>
      <c r="J39" s="395"/>
      <c r="K39" s="395"/>
      <c r="L39" s="395"/>
    </row>
    <row r="40" ht="18.6" customHeight="1" spans="1:12">
      <c r="A40" s="385" t="s">
        <v>118</v>
      </c>
      <c r="B40" s="386" t="s">
        <v>119</v>
      </c>
      <c r="C40" s="387">
        <v>22.5039700183961</v>
      </c>
      <c r="D40" s="387">
        <v>18.5131232511845</v>
      </c>
      <c r="E40" s="387">
        <v>41.0170932695806</v>
      </c>
      <c r="F40" s="387">
        <v>96.3989115093669</v>
      </c>
      <c r="G40" s="387">
        <v>112.073094939175</v>
      </c>
      <c r="H40" s="395"/>
      <c r="I40" s="395"/>
      <c r="J40" s="395"/>
      <c r="K40" s="395"/>
      <c r="L40" s="395"/>
    </row>
    <row r="41" ht="18.9" customHeight="1" spans="1:12">
      <c r="A41" s="385" t="s">
        <v>120</v>
      </c>
      <c r="B41" s="386" t="s">
        <v>80</v>
      </c>
      <c r="C41" s="387">
        <v>314.627907743024</v>
      </c>
      <c r="D41" s="387">
        <v>306.139007407079</v>
      </c>
      <c r="E41" s="387">
        <v>620.766915150103</v>
      </c>
      <c r="F41" s="387">
        <v>102.559131459658</v>
      </c>
      <c r="G41" s="387">
        <v>104.982973858307</v>
      </c>
      <c r="H41" s="395"/>
      <c r="I41" s="395"/>
      <c r="J41" s="395"/>
      <c r="K41" s="395"/>
      <c r="L41" s="395"/>
    </row>
    <row r="42" ht="14.25" spans="1:7">
      <c r="A42" s="380"/>
      <c r="F42" s="396"/>
      <c r="G42" s="393"/>
    </row>
    <row r="43" ht="14.25" spans="6:7">
      <c r="F43" s="396"/>
      <c r="G43" s="393"/>
    </row>
    <row r="44" ht="14.25"/>
    <row r="45" ht="14.25" spans="6:7">
      <c r="F45" s="396"/>
      <c r="G45" s="393"/>
    </row>
    <row r="46" ht="14.25" spans="6:7">
      <c r="F46" s="396"/>
      <c r="G46" s="393"/>
    </row>
    <row r="47" ht="14.25" spans="6:7">
      <c r="F47" s="396"/>
      <c r="G47" s="393"/>
    </row>
    <row r="48" ht="14.25" spans="6:7">
      <c r="F48" s="396"/>
      <c r="G48" s="393"/>
    </row>
    <row r="49" ht="14.25" spans="6:6">
      <c r="F49" s="396"/>
    </row>
    <row r="50" ht="14.25" spans="1:6">
      <c r="A50" s="391"/>
      <c r="B50" s="392"/>
      <c r="C50" s="391"/>
      <c r="D50" s="391"/>
      <c r="E50" s="391"/>
      <c r="F50" s="396"/>
    </row>
    <row r="51" ht="14.25" spans="1:6">
      <c r="A51" s="391"/>
      <c r="B51" s="392"/>
      <c r="C51" s="391"/>
      <c r="D51" s="391"/>
      <c r="E51" s="391"/>
      <c r="F51" s="396"/>
    </row>
    <row r="52" ht="14.25" spans="1:6">
      <c r="A52" s="391"/>
      <c r="B52" s="392"/>
      <c r="C52" s="391"/>
      <c r="D52" s="391"/>
      <c r="E52" s="391"/>
      <c r="F52" s="396"/>
    </row>
    <row r="53" ht="14.25" spans="1:6">
      <c r="A53" s="391"/>
      <c r="B53" s="392"/>
      <c r="C53" s="391"/>
      <c r="D53" s="391"/>
      <c r="E53" s="391"/>
      <c r="F53" s="391"/>
    </row>
    <row r="54" ht="14.25" spans="1:6">
      <c r="A54" s="391"/>
      <c r="B54" s="392"/>
      <c r="C54" s="391"/>
      <c r="D54" s="391"/>
      <c r="E54" s="391"/>
      <c r="F54" s="391"/>
    </row>
    <row r="55" ht="14.25" spans="1:6">
      <c r="A55" s="391"/>
      <c r="B55" s="392"/>
      <c r="C55" s="391"/>
      <c r="D55" s="391"/>
      <c r="E55" s="391"/>
      <c r="F55" s="391"/>
    </row>
    <row r="56" ht="14.25" spans="1:6">
      <c r="A56" s="391"/>
      <c r="B56" s="392"/>
      <c r="C56" s="391"/>
      <c r="D56" s="391"/>
      <c r="E56" s="391"/>
      <c r="F56" s="391"/>
    </row>
    <row r="57" ht="14.25" spans="1:6">
      <c r="A57" s="391"/>
      <c r="B57" s="392"/>
      <c r="C57" s="391"/>
      <c r="D57" s="391"/>
      <c r="E57" s="391"/>
      <c r="F57" s="391"/>
    </row>
    <row r="58" ht="14.25" spans="1:6">
      <c r="A58" s="391"/>
      <c r="B58" s="392"/>
      <c r="C58" s="391"/>
      <c r="D58" s="391"/>
      <c r="E58" s="391"/>
      <c r="F58" s="391"/>
    </row>
    <row r="59" ht="14.25" spans="1:6">
      <c r="A59" s="391"/>
      <c r="B59" s="392"/>
      <c r="C59" s="391"/>
      <c r="D59" s="391"/>
      <c r="E59" s="391"/>
      <c r="F59" s="391"/>
    </row>
    <row r="60" ht="14.25" spans="1:6">
      <c r="A60" s="391"/>
      <c r="B60" s="392"/>
      <c r="C60" s="391"/>
      <c r="D60" s="391"/>
      <c r="E60" s="391"/>
      <c r="F60" s="391"/>
    </row>
    <row r="61" ht="14.25" spans="1:6">
      <c r="A61" s="391"/>
      <c r="B61" s="392"/>
      <c r="C61" s="391"/>
      <c r="D61" s="391"/>
      <c r="E61" s="391"/>
      <c r="F61" s="391"/>
    </row>
    <row r="62" ht="14.25" spans="1:6">
      <c r="A62" s="391"/>
      <c r="B62" s="392"/>
      <c r="C62" s="391"/>
      <c r="D62" s="391"/>
      <c r="E62" s="391"/>
      <c r="F62" s="391"/>
    </row>
    <row r="63" ht="14.25" spans="1:6">
      <c r="A63" s="391"/>
      <c r="B63" s="392"/>
      <c r="C63" s="391"/>
      <c r="D63" s="391"/>
      <c r="E63" s="391"/>
      <c r="F63" s="391"/>
    </row>
    <row r="64" ht="14.25" spans="1:6">
      <c r="A64" s="391"/>
      <c r="B64" s="392"/>
      <c r="C64" s="391"/>
      <c r="D64" s="391"/>
      <c r="E64" s="391"/>
      <c r="F64" s="391"/>
    </row>
    <row r="65" ht="14.25" spans="1:6">
      <c r="A65" s="391"/>
      <c r="B65" s="392"/>
      <c r="C65" s="391"/>
      <c r="D65" s="391"/>
      <c r="E65" s="391"/>
      <c r="F65" s="391"/>
    </row>
    <row r="66" customHeight="1" spans="1:6">
      <c r="A66" s="391"/>
      <c r="B66" s="392"/>
      <c r="C66" s="391"/>
      <c r="D66" s="391"/>
      <c r="E66" s="391"/>
      <c r="F66" s="391"/>
    </row>
    <row r="67" customHeight="1" spans="1:6">
      <c r="A67" s="391"/>
      <c r="B67" s="392"/>
      <c r="C67" s="391"/>
      <c r="D67" s="391"/>
      <c r="E67" s="391"/>
      <c r="F67" s="391"/>
    </row>
    <row r="68" customHeight="1" spans="1:6">
      <c r="A68" s="391"/>
      <c r="B68" s="392"/>
      <c r="C68" s="391"/>
      <c r="D68" s="391"/>
      <c r="E68" s="391"/>
      <c r="F68" s="391"/>
    </row>
    <row r="69" customHeight="1" spans="1:6">
      <c r="A69" s="391"/>
      <c r="B69" s="392"/>
      <c r="C69" s="391"/>
      <c r="D69" s="391"/>
      <c r="E69" s="391"/>
      <c r="F69" s="391"/>
    </row>
    <row r="70" customHeight="1" spans="1:6">
      <c r="A70" s="391"/>
      <c r="B70" s="392"/>
      <c r="C70" s="391"/>
      <c r="D70" s="391"/>
      <c r="E70" s="391"/>
      <c r="F70" s="391"/>
    </row>
    <row r="71" customHeight="1" spans="1:6">
      <c r="A71" s="391"/>
      <c r="B71" s="392"/>
      <c r="C71" s="391"/>
      <c r="D71" s="391"/>
      <c r="E71" s="391"/>
      <c r="F71" s="391"/>
    </row>
    <row r="72" customHeight="1" spans="1:6">
      <c r="A72" s="391"/>
      <c r="B72" s="392"/>
      <c r="C72" s="391"/>
      <c r="D72" s="391"/>
      <c r="E72" s="391"/>
      <c r="F72" s="391"/>
    </row>
  </sheetData>
  <conditionalFormatting sqref="G9:G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866141732283465" right="0.17" top="0.72" bottom="0.26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47"/>
  <sheetViews>
    <sheetView zoomScale="85" zoomScaleNormal="85" workbookViewId="0">
      <selection activeCell="A2" sqref="A2"/>
    </sheetView>
  </sheetViews>
  <sheetFormatPr defaultColWidth="11.4416666666667" defaultRowHeight="16.5" customHeight="1"/>
  <cols>
    <col min="1" max="1" width="53.3333333333333" style="321" customWidth="1"/>
    <col min="2" max="2" width="17" style="321" customWidth="1"/>
    <col min="3" max="3" width="17.1083333333333" style="321" customWidth="1"/>
    <col min="4" max="4" width="16" style="321" customWidth="1"/>
    <col min="5" max="16384" width="11.4416666666667" style="321"/>
  </cols>
  <sheetData>
    <row r="1" s="342" customFormat="1" ht="19.5" customHeight="1" spans="1:3">
      <c r="A1" s="351" t="s">
        <v>121</v>
      </c>
      <c r="B1" s="351"/>
      <c r="C1" s="351"/>
    </row>
    <row r="2" ht="12" customHeight="1" spans="1:2">
      <c r="A2" s="352"/>
      <c r="B2" s="352"/>
    </row>
    <row r="3" ht="12.6" customHeight="1" spans="1:3">
      <c r="A3" s="327"/>
      <c r="C3" s="328" t="s">
        <v>16</v>
      </c>
    </row>
    <row r="4" ht="18" customHeight="1" spans="1:3">
      <c r="A4" s="353"/>
      <c r="B4" s="354" t="s">
        <v>122</v>
      </c>
      <c r="C4" s="354" t="s">
        <v>122</v>
      </c>
    </row>
    <row r="5" s="343" customFormat="1" ht="18" customHeight="1" spans="1:3">
      <c r="A5" s="355"/>
      <c r="B5" s="356" t="s">
        <v>123</v>
      </c>
      <c r="C5" s="356" t="s">
        <v>123</v>
      </c>
    </row>
    <row r="6" s="343" customFormat="1" ht="18" customHeight="1" spans="1:3">
      <c r="A6" s="355"/>
      <c r="B6" s="437" t="s">
        <v>124</v>
      </c>
      <c r="C6" s="437" t="s">
        <v>124</v>
      </c>
    </row>
    <row r="7" s="343" customFormat="1" ht="18" customHeight="1" spans="1:3">
      <c r="A7" s="355"/>
      <c r="B7" s="356" t="s">
        <v>125</v>
      </c>
      <c r="C7" s="356" t="s">
        <v>125</v>
      </c>
    </row>
    <row r="8" s="343" customFormat="1" ht="18" customHeight="1" spans="1:3">
      <c r="A8" s="355"/>
      <c r="B8" s="358" t="s">
        <v>126</v>
      </c>
      <c r="C8" s="358" t="s">
        <v>25</v>
      </c>
    </row>
    <row r="9" s="343" customFormat="1" ht="7.35" customHeight="1" spans="1:3">
      <c r="A9" s="355"/>
      <c r="B9" s="359"/>
      <c r="C9" s="359"/>
    </row>
    <row r="10" s="344" customFormat="1" ht="18.75" customHeight="1" spans="1:3">
      <c r="A10" s="360" t="s">
        <v>27</v>
      </c>
      <c r="B10" s="361">
        <v>100.28</v>
      </c>
      <c r="C10" s="361">
        <v>99.46</v>
      </c>
    </row>
    <row r="11" s="345" customFormat="1" ht="15" customHeight="1" spans="1:3">
      <c r="A11" s="362" t="s">
        <v>28</v>
      </c>
      <c r="B11" s="361">
        <v>99.79</v>
      </c>
      <c r="C11" s="361">
        <v>100.88</v>
      </c>
    </row>
    <row r="12" s="346" customFormat="1" ht="15" customHeight="1" spans="1:125">
      <c r="A12" s="363" t="s">
        <v>29</v>
      </c>
      <c r="B12" s="364">
        <v>99.91</v>
      </c>
      <c r="C12" s="364">
        <v>100.23</v>
      </c>
      <c r="D12" s="365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  <c r="AI12" s="373"/>
      <c r="AJ12" s="373"/>
      <c r="AK12" s="373"/>
      <c r="AL12" s="373"/>
      <c r="AM12" s="373"/>
      <c r="AN12" s="373"/>
      <c r="AO12" s="373"/>
      <c r="AP12" s="373"/>
      <c r="AQ12" s="373"/>
      <c r="AR12" s="373"/>
      <c r="AS12" s="373"/>
      <c r="AT12" s="373"/>
      <c r="AU12" s="373"/>
      <c r="AV12" s="373"/>
      <c r="AW12" s="373"/>
      <c r="AX12" s="373"/>
      <c r="AY12" s="373"/>
      <c r="AZ12" s="373"/>
      <c r="BA12" s="373"/>
      <c r="BB12" s="373"/>
      <c r="BC12" s="373"/>
      <c r="BD12" s="373"/>
      <c r="BE12" s="373"/>
      <c r="BF12" s="373"/>
      <c r="BG12" s="373"/>
      <c r="BH12" s="373"/>
      <c r="BI12" s="373"/>
      <c r="BJ12" s="373"/>
      <c r="BK12" s="373"/>
      <c r="BL12" s="373"/>
      <c r="BM12" s="373"/>
      <c r="BN12" s="373"/>
      <c r="BO12" s="373"/>
      <c r="BP12" s="373"/>
      <c r="BQ12" s="373"/>
      <c r="BR12" s="373"/>
      <c r="BS12" s="373"/>
      <c r="BT12" s="373"/>
      <c r="BU12" s="373"/>
      <c r="BV12" s="373"/>
      <c r="BW12" s="373"/>
      <c r="BX12" s="373"/>
      <c r="BY12" s="373"/>
      <c r="BZ12" s="373"/>
      <c r="CA12" s="373"/>
      <c r="CB12" s="373"/>
      <c r="CC12" s="373"/>
      <c r="CD12" s="373"/>
      <c r="CE12" s="373"/>
      <c r="CF12" s="373"/>
      <c r="CG12" s="373"/>
      <c r="CH12" s="373"/>
      <c r="CI12" s="373"/>
      <c r="CJ12" s="373"/>
      <c r="CK12" s="373"/>
      <c r="CL12" s="373"/>
      <c r="CM12" s="373"/>
      <c r="CN12" s="373"/>
      <c r="CO12" s="373"/>
      <c r="CP12" s="373"/>
      <c r="CQ12" s="373"/>
      <c r="CR12" s="373"/>
      <c r="CS12" s="373"/>
      <c r="CT12" s="373"/>
      <c r="CU12" s="373"/>
      <c r="CV12" s="373"/>
      <c r="CW12" s="373"/>
      <c r="CX12" s="373"/>
      <c r="CY12" s="373"/>
      <c r="CZ12" s="373"/>
      <c r="DA12" s="373"/>
      <c r="DB12" s="373"/>
      <c r="DC12" s="373"/>
      <c r="DD12" s="373"/>
      <c r="DE12" s="373"/>
      <c r="DF12" s="373"/>
      <c r="DG12" s="373"/>
      <c r="DH12" s="373"/>
      <c r="DI12" s="373"/>
      <c r="DJ12" s="373"/>
      <c r="DK12" s="373"/>
      <c r="DL12" s="373"/>
      <c r="DM12" s="373"/>
      <c r="DN12" s="373"/>
      <c r="DO12" s="373"/>
      <c r="DP12" s="373"/>
      <c r="DQ12" s="373"/>
      <c r="DR12" s="373"/>
      <c r="DS12" s="373"/>
      <c r="DT12" s="373"/>
      <c r="DU12" s="373"/>
    </row>
    <row r="13" ht="15" customHeight="1" spans="1:4">
      <c r="A13" s="363" t="s">
        <v>30</v>
      </c>
      <c r="B13" s="366">
        <v>100.02</v>
      </c>
      <c r="C13" s="366">
        <v>99.61</v>
      </c>
      <c r="D13" s="365"/>
    </row>
    <row r="14" ht="15" customHeight="1" spans="1:4">
      <c r="A14" s="363" t="s">
        <v>31</v>
      </c>
      <c r="B14" s="366">
        <v>99.25</v>
      </c>
      <c r="C14" s="366">
        <v>110.2</v>
      </c>
      <c r="D14" s="365"/>
    </row>
    <row r="15" s="347" customFormat="1" ht="15" customHeight="1" spans="1:4">
      <c r="A15" s="363" t="s">
        <v>32</v>
      </c>
      <c r="B15" s="366">
        <v>99.26</v>
      </c>
      <c r="C15" s="366">
        <v>98.84</v>
      </c>
      <c r="D15" s="367"/>
    </row>
    <row r="16" s="348" customFormat="1" ht="15" customHeight="1" spans="1:4">
      <c r="A16" s="363" t="s">
        <v>33</v>
      </c>
      <c r="B16" s="366">
        <v>100</v>
      </c>
      <c r="C16" s="366">
        <v>115.49</v>
      </c>
      <c r="D16" s="365"/>
    </row>
    <row r="17" ht="15" customHeight="1" spans="1:4">
      <c r="A17" s="368" t="s">
        <v>34</v>
      </c>
      <c r="B17" s="369">
        <v>100.31</v>
      </c>
      <c r="C17" s="369">
        <v>99.34</v>
      </c>
      <c r="D17" s="365"/>
    </row>
    <row r="18" ht="15" customHeight="1" spans="1:4">
      <c r="A18" s="363" t="s">
        <v>35</v>
      </c>
      <c r="B18" s="366">
        <v>99.93</v>
      </c>
      <c r="C18" s="366">
        <v>99.89</v>
      </c>
      <c r="D18" s="365"/>
    </row>
    <row r="19" ht="15" customHeight="1" spans="1:4">
      <c r="A19" s="363" t="s">
        <v>36</v>
      </c>
      <c r="B19" s="366">
        <v>99.04</v>
      </c>
      <c r="C19" s="366">
        <v>101.4</v>
      </c>
      <c r="D19" s="365"/>
    </row>
    <row r="20" ht="15" customHeight="1" spans="1:4">
      <c r="A20" s="363" t="s">
        <v>37</v>
      </c>
      <c r="B20" s="366">
        <v>99.97</v>
      </c>
      <c r="C20" s="366">
        <v>98.59</v>
      </c>
      <c r="D20" s="365"/>
    </row>
    <row r="21" ht="15" customHeight="1" spans="1:4">
      <c r="A21" s="363" t="s">
        <v>38</v>
      </c>
      <c r="B21" s="366">
        <v>100.23</v>
      </c>
      <c r="C21" s="366">
        <v>105.37</v>
      </c>
      <c r="D21" s="365"/>
    </row>
    <row r="22" ht="15" customHeight="1" spans="1:4">
      <c r="A22" s="363" t="s">
        <v>39</v>
      </c>
      <c r="B22" s="366">
        <v>99.68</v>
      </c>
      <c r="C22" s="366">
        <v>95.98</v>
      </c>
      <c r="D22" s="365"/>
    </row>
    <row r="23" ht="15" customHeight="1" spans="1:4">
      <c r="A23" s="363" t="s">
        <v>40</v>
      </c>
      <c r="B23" s="366">
        <v>100.71</v>
      </c>
      <c r="C23" s="366">
        <v>96.85</v>
      </c>
      <c r="D23" s="365"/>
    </row>
    <row r="24" ht="27.75" customHeight="1" spans="1:4">
      <c r="A24" s="363" t="s">
        <v>127</v>
      </c>
      <c r="B24" s="366">
        <v>99.33</v>
      </c>
      <c r="C24" s="366">
        <v>99.72</v>
      </c>
      <c r="D24" s="365"/>
    </row>
    <row r="25" ht="15" customHeight="1" spans="1:4">
      <c r="A25" s="363" t="s">
        <v>42</v>
      </c>
      <c r="B25" s="366">
        <v>100.03</v>
      </c>
      <c r="C25" s="366">
        <v>97.36</v>
      </c>
      <c r="D25" s="365"/>
    </row>
    <row r="26" s="349" customFormat="1" ht="15" customHeight="1" spans="1:125">
      <c r="A26" s="363" t="s">
        <v>43</v>
      </c>
      <c r="B26" s="366">
        <v>99.81</v>
      </c>
      <c r="C26" s="366">
        <v>98.06</v>
      </c>
      <c r="D26" s="365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1"/>
      <c r="AX26" s="321"/>
      <c r="AY26" s="321"/>
      <c r="AZ26" s="321"/>
      <c r="BA26" s="321"/>
      <c r="BB26" s="321"/>
      <c r="BC26" s="321"/>
      <c r="BD26" s="321"/>
      <c r="BE26" s="321"/>
      <c r="BF26" s="321"/>
      <c r="BG26" s="321"/>
      <c r="BH26" s="321"/>
      <c r="BI26" s="321"/>
      <c r="BJ26" s="321"/>
      <c r="BK26" s="321"/>
      <c r="BL26" s="321"/>
      <c r="BM26" s="321"/>
      <c r="BN26" s="321"/>
      <c r="BO26" s="321"/>
      <c r="BP26" s="321"/>
      <c r="BQ26" s="321"/>
      <c r="BR26" s="321"/>
      <c r="BS26" s="321"/>
      <c r="BT26" s="321"/>
      <c r="BU26" s="321"/>
      <c r="BV26" s="321"/>
      <c r="BW26" s="321"/>
      <c r="BX26" s="321"/>
      <c r="BY26" s="321"/>
      <c r="BZ26" s="321"/>
      <c r="CA26" s="321"/>
      <c r="CB26" s="321"/>
      <c r="CC26" s="321"/>
      <c r="CD26" s="321"/>
      <c r="CE26" s="321"/>
      <c r="CF26" s="321"/>
      <c r="CG26" s="321"/>
      <c r="CH26" s="321"/>
      <c r="CI26" s="321"/>
      <c r="CJ26" s="321"/>
      <c r="CK26" s="321"/>
      <c r="CL26" s="321"/>
      <c r="CM26" s="321"/>
      <c r="CN26" s="321"/>
      <c r="CO26" s="321"/>
      <c r="CP26" s="321"/>
      <c r="CQ26" s="321"/>
      <c r="CR26" s="321"/>
      <c r="CS26" s="321"/>
      <c r="CT26" s="321"/>
      <c r="CU26" s="321"/>
      <c r="CV26" s="321"/>
      <c r="CW26" s="321"/>
      <c r="CX26" s="321"/>
      <c r="CY26" s="321"/>
      <c r="CZ26" s="321"/>
      <c r="DA26" s="321"/>
      <c r="DB26" s="321"/>
      <c r="DC26" s="321"/>
      <c r="DD26" s="321"/>
      <c r="DE26" s="321"/>
      <c r="DF26" s="321"/>
      <c r="DG26" s="321"/>
      <c r="DH26" s="321"/>
      <c r="DI26" s="321"/>
      <c r="DJ26" s="321"/>
      <c r="DK26" s="321"/>
      <c r="DL26" s="321"/>
      <c r="DM26" s="321"/>
      <c r="DN26" s="321"/>
      <c r="DO26" s="321"/>
      <c r="DP26" s="321"/>
      <c r="DQ26" s="321"/>
      <c r="DR26" s="321"/>
      <c r="DS26" s="321"/>
      <c r="DT26" s="321"/>
      <c r="DU26" s="321"/>
    </row>
    <row r="27" ht="15" customHeight="1" spans="1:4">
      <c r="A27" s="363" t="s">
        <v>44</v>
      </c>
      <c r="B27" s="366">
        <v>99.63</v>
      </c>
      <c r="C27" s="366">
        <v>101.07</v>
      </c>
      <c r="D27" s="365"/>
    </row>
    <row r="28" ht="15" customHeight="1" spans="1:4">
      <c r="A28" s="363" t="s">
        <v>45</v>
      </c>
      <c r="B28" s="366">
        <v>100.09</v>
      </c>
      <c r="C28" s="366">
        <v>100.03</v>
      </c>
      <c r="D28" s="365"/>
    </row>
    <row r="29" ht="15" customHeight="1" spans="1:4">
      <c r="A29" s="363" t="s">
        <v>46</v>
      </c>
      <c r="B29" s="366">
        <v>99.69</v>
      </c>
      <c r="C29" s="366">
        <v>106.21</v>
      </c>
      <c r="D29" s="365"/>
    </row>
    <row r="30" ht="15" customHeight="1" spans="1:4">
      <c r="A30" s="363" t="s">
        <v>47</v>
      </c>
      <c r="B30" s="366">
        <v>99.88</v>
      </c>
      <c r="C30" s="366">
        <v>97.08</v>
      </c>
      <c r="D30" s="365"/>
    </row>
    <row r="31" ht="15" customHeight="1" spans="1:4">
      <c r="A31" s="363" t="s">
        <v>48</v>
      </c>
      <c r="B31" s="366">
        <v>101.15</v>
      </c>
      <c r="C31" s="366">
        <v>92.47</v>
      </c>
      <c r="D31" s="365"/>
    </row>
    <row r="32" ht="15" customHeight="1" spans="1:4">
      <c r="A32" s="363" t="s">
        <v>49</v>
      </c>
      <c r="B32" s="366">
        <v>100.19</v>
      </c>
      <c r="C32" s="366">
        <v>102.68</v>
      </c>
      <c r="D32" s="365"/>
    </row>
    <row r="33" ht="27" customHeight="1" spans="1:4">
      <c r="A33" s="363" t="s">
        <v>50</v>
      </c>
      <c r="B33" s="366">
        <v>100.01</v>
      </c>
      <c r="C33" s="366">
        <v>100.76</v>
      </c>
      <c r="D33" s="365"/>
    </row>
    <row r="34" s="347" customFormat="1" ht="27.75" customHeight="1" spans="1:4">
      <c r="A34" s="363" t="s">
        <v>51</v>
      </c>
      <c r="B34" s="366">
        <v>101.31</v>
      </c>
      <c r="C34" s="366">
        <v>106.52</v>
      </c>
      <c r="D34" s="370"/>
    </row>
    <row r="35" s="350" customFormat="1" ht="15" customHeight="1" spans="1:4">
      <c r="A35" s="363" t="s">
        <v>52</v>
      </c>
      <c r="B35" s="366">
        <v>101.01</v>
      </c>
      <c r="C35" s="366">
        <v>109.93</v>
      </c>
      <c r="D35" s="370"/>
    </row>
    <row r="36" s="348" customFormat="1" ht="15" customHeight="1" spans="1:4">
      <c r="A36" s="363" t="s">
        <v>53</v>
      </c>
      <c r="B36" s="366">
        <v>99.27</v>
      </c>
      <c r="C36" s="366">
        <v>90.54</v>
      </c>
      <c r="D36" s="365"/>
    </row>
    <row r="37" ht="15" customHeight="1" spans="1:4">
      <c r="A37" s="363" t="s">
        <v>54</v>
      </c>
      <c r="B37" s="366">
        <v>99.9</v>
      </c>
      <c r="C37" s="366">
        <v>103.45</v>
      </c>
      <c r="D37" s="365"/>
    </row>
    <row r="38" ht="15" customHeight="1" spans="1:3">
      <c r="A38" s="363" t="s">
        <v>55</v>
      </c>
      <c r="B38" s="366">
        <v>98.59</v>
      </c>
      <c r="C38" s="366">
        <v>90.4</v>
      </c>
    </row>
    <row r="39" ht="15" customHeight="1" spans="1:3">
      <c r="A39" s="363" t="s">
        <v>56</v>
      </c>
      <c r="B39" s="366">
        <v>99.59</v>
      </c>
      <c r="C39" s="366">
        <v>94.69</v>
      </c>
    </row>
    <row r="40" ht="15" customHeight="1" spans="1:3">
      <c r="A40" s="363" t="s">
        <v>57</v>
      </c>
      <c r="B40" s="366">
        <v>100.76</v>
      </c>
      <c r="C40" s="366">
        <v>105.08</v>
      </c>
    </row>
    <row r="41" ht="15" customHeight="1" spans="1:3">
      <c r="A41" s="363" t="s">
        <v>58</v>
      </c>
      <c r="B41" s="366">
        <v>99.98</v>
      </c>
      <c r="C41" s="366">
        <v>103.22</v>
      </c>
    </row>
    <row r="42" ht="15" customHeight="1" spans="1:3">
      <c r="A42" s="371" t="s">
        <v>59</v>
      </c>
      <c r="B42" s="369">
        <v>100.01</v>
      </c>
      <c r="C42" s="369">
        <v>100.48</v>
      </c>
    </row>
    <row r="43" ht="28.5" customHeight="1" spans="1:3">
      <c r="A43" s="371" t="s">
        <v>60</v>
      </c>
      <c r="B43" s="372">
        <v>100.14</v>
      </c>
      <c r="C43" s="372">
        <v>101.82</v>
      </c>
    </row>
    <row r="44" ht="15" customHeight="1" spans="1:3">
      <c r="A44" s="363" t="s">
        <v>61</v>
      </c>
      <c r="B44" s="366">
        <v>100.28</v>
      </c>
      <c r="C44" s="366">
        <v>102.48</v>
      </c>
    </row>
    <row r="45" ht="15" customHeight="1" spans="1:3">
      <c r="A45" s="363" t="s">
        <v>62</v>
      </c>
      <c r="B45" s="366">
        <v>100.19</v>
      </c>
      <c r="C45" s="366">
        <v>102.75</v>
      </c>
    </row>
    <row r="46" ht="15" customHeight="1" spans="1:3">
      <c r="A46" s="363" t="s">
        <v>128</v>
      </c>
      <c r="B46" s="366">
        <v>100.04</v>
      </c>
      <c r="C46" s="366">
        <v>101.17</v>
      </c>
    </row>
    <row r="47" ht="15" customHeight="1" spans="1:3">
      <c r="A47" s="363" t="s">
        <v>129</v>
      </c>
      <c r="B47" s="366">
        <v>100</v>
      </c>
      <c r="C47" s="366">
        <v>102.99</v>
      </c>
    </row>
  </sheetData>
  <mergeCells count="1">
    <mergeCell ref="A1:C1"/>
  </mergeCells>
  <pageMargins left="0.866141732283465" right="0.17" top="0.7" bottom="0.23" header="0.433" footer="0.18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opLeftCell="A12" workbookViewId="0">
      <selection activeCell="A2" sqref="A2"/>
    </sheetView>
  </sheetViews>
  <sheetFormatPr defaultColWidth="9.10833333333333" defaultRowHeight="14.25" outlineLevelCol="2"/>
  <cols>
    <col min="1" max="1" width="31.4416666666667" style="323" customWidth="1"/>
    <col min="2" max="3" width="26" style="323" customWidth="1"/>
    <col min="4" max="16384" width="9.10833333333333" style="323"/>
  </cols>
  <sheetData>
    <row r="1" s="321" customFormat="1" ht="20.1" customHeight="1" spans="1:3">
      <c r="A1" s="324" t="s">
        <v>130</v>
      </c>
      <c r="B1" s="325"/>
      <c r="C1" s="325"/>
    </row>
    <row r="2" s="321" customFormat="1" ht="20.1" customHeight="1" spans="1:3">
      <c r="A2" s="326" t="s">
        <v>131</v>
      </c>
      <c r="B2" s="326"/>
      <c r="C2" s="326"/>
    </row>
    <row r="3" s="321" customFormat="1" ht="12.75" customHeight="1" spans="1:3">
      <c r="A3" s="326"/>
      <c r="B3" s="326"/>
      <c r="C3" s="326"/>
    </row>
    <row r="4" s="321" customFormat="1" ht="12" spans="1:3">
      <c r="A4" s="327"/>
      <c r="B4" s="328"/>
      <c r="C4" s="328" t="s">
        <v>16</v>
      </c>
    </row>
    <row r="5" s="322" customFormat="1" ht="18.75" customHeight="1" spans="1:3">
      <c r="A5" s="329"/>
      <c r="B5" s="330" t="s">
        <v>132</v>
      </c>
      <c r="C5" s="330" t="s">
        <v>132</v>
      </c>
    </row>
    <row r="6" s="322" customFormat="1" ht="18.75" customHeight="1" spans="1:3">
      <c r="A6" s="331"/>
      <c r="B6" s="332" t="s">
        <v>133</v>
      </c>
      <c r="C6" s="332" t="s">
        <v>133</v>
      </c>
    </row>
    <row r="7" s="322" customFormat="1" ht="18.75" customHeight="1" spans="1:3">
      <c r="A7" s="331"/>
      <c r="B7" s="333" t="s">
        <v>134</v>
      </c>
      <c r="C7" s="333" t="s">
        <v>135</v>
      </c>
    </row>
    <row r="8" s="322" customFormat="1" ht="10.65" customHeight="1" spans="1:3">
      <c r="A8" s="331"/>
      <c r="B8" s="334"/>
      <c r="C8" s="334"/>
    </row>
    <row r="9" s="321" customFormat="1" ht="20.1" customHeight="1" spans="1:3">
      <c r="A9" s="335" t="s">
        <v>136</v>
      </c>
      <c r="B9" s="336">
        <v>100.28</v>
      </c>
      <c r="C9" s="336">
        <v>99.46</v>
      </c>
    </row>
    <row r="10" ht="19.5" customHeight="1" spans="1:3">
      <c r="A10" s="337" t="s">
        <v>137</v>
      </c>
      <c r="B10" s="338">
        <v>99.95</v>
      </c>
      <c r="C10" s="338">
        <v>97.81</v>
      </c>
    </row>
    <row r="11" ht="19.5" customHeight="1" spans="1:3">
      <c r="A11" s="337" t="s">
        <v>138</v>
      </c>
      <c r="B11" s="338">
        <v>102.73</v>
      </c>
      <c r="C11" s="338">
        <v>99.49</v>
      </c>
    </row>
    <row r="12" ht="19.5" customHeight="1" spans="1:3">
      <c r="A12" s="337" t="s">
        <v>139</v>
      </c>
      <c r="B12" s="338">
        <v>101.54</v>
      </c>
      <c r="C12" s="338">
        <v>98.25</v>
      </c>
    </row>
    <row r="13" ht="19.5" customHeight="1" spans="1:3">
      <c r="A13" s="337" t="s">
        <v>140</v>
      </c>
      <c r="B13" s="338">
        <v>100.21</v>
      </c>
      <c r="C13" s="338">
        <v>104.81</v>
      </c>
    </row>
    <row r="14" ht="19.5" customHeight="1" spans="1:3">
      <c r="A14" s="337" t="s">
        <v>141</v>
      </c>
      <c r="B14" s="338">
        <v>100.03</v>
      </c>
      <c r="C14" s="338">
        <v>103.99</v>
      </c>
    </row>
    <row r="15" ht="19.5" customHeight="1" spans="1:3">
      <c r="A15" s="337" t="s">
        <v>142</v>
      </c>
      <c r="B15" s="338">
        <v>99.6</v>
      </c>
      <c r="C15" s="338">
        <v>100.04</v>
      </c>
    </row>
    <row r="16" ht="19.5" customHeight="1" spans="1:3">
      <c r="A16" s="337" t="s">
        <v>143</v>
      </c>
      <c r="B16" s="338">
        <v>99.09</v>
      </c>
      <c r="C16" s="338">
        <v>89.61</v>
      </c>
    </row>
    <row r="17" ht="19.5" customHeight="1" spans="1:3">
      <c r="A17" s="337" t="s">
        <v>144</v>
      </c>
      <c r="B17" s="338">
        <v>101</v>
      </c>
      <c r="C17" s="338">
        <v>100.32</v>
      </c>
    </row>
    <row r="18" ht="19.5" customHeight="1" spans="1:3">
      <c r="A18" s="337" t="s">
        <v>145</v>
      </c>
      <c r="B18" s="338">
        <v>100.88</v>
      </c>
      <c r="C18" s="338">
        <v>112.73</v>
      </c>
    </row>
    <row r="19" ht="19.5" customHeight="1" spans="1:3">
      <c r="A19" s="337" t="s">
        <v>146</v>
      </c>
      <c r="B19" s="338">
        <v>99.51</v>
      </c>
      <c r="C19" s="338">
        <v>106.43</v>
      </c>
    </row>
    <row r="20" ht="19.5" customHeight="1" spans="1:3">
      <c r="A20" s="337" t="s">
        <v>147</v>
      </c>
      <c r="B20" s="338">
        <v>100.45</v>
      </c>
      <c r="C20" s="338">
        <v>100.29</v>
      </c>
    </row>
    <row r="21" ht="19.5" customHeight="1" spans="1:3">
      <c r="A21" s="337" t="s">
        <v>148</v>
      </c>
      <c r="B21" s="338">
        <v>99.81</v>
      </c>
      <c r="C21" s="338">
        <v>101.41</v>
      </c>
    </row>
    <row r="22" ht="19.5" customHeight="1" spans="1:3">
      <c r="A22" s="337" t="s">
        <v>149</v>
      </c>
      <c r="B22" s="338">
        <v>99.69</v>
      </c>
      <c r="C22" s="338">
        <v>103.07</v>
      </c>
    </row>
    <row r="23" ht="19.5" customHeight="1" spans="1:3">
      <c r="A23" s="337" t="s">
        <v>150</v>
      </c>
      <c r="B23" s="338">
        <v>97.68</v>
      </c>
      <c r="C23" s="338">
        <v>101.42</v>
      </c>
    </row>
    <row r="24" ht="19.5" customHeight="1" spans="1:3">
      <c r="A24" s="337" t="s">
        <v>151</v>
      </c>
      <c r="B24" s="338">
        <v>100.26</v>
      </c>
      <c r="C24" s="338">
        <v>99.02</v>
      </c>
    </row>
    <row r="25" ht="19.5" customHeight="1" spans="1:3">
      <c r="A25" s="337" t="s">
        <v>152</v>
      </c>
      <c r="B25" s="338">
        <v>99.12</v>
      </c>
      <c r="C25" s="338">
        <v>102.72</v>
      </c>
    </row>
    <row r="26" ht="19.5" customHeight="1" spans="1:3">
      <c r="A26" s="337" t="s">
        <v>153</v>
      </c>
      <c r="B26" s="338">
        <v>98.86</v>
      </c>
      <c r="C26" s="338">
        <v>119.14</v>
      </c>
    </row>
    <row r="27" ht="19.5" customHeight="1" spans="1:3">
      <c r="A27" s="337" t="s">
        <v>154</v>
      </c>
      <c r="B27" s="338">
        <v>100.74</v>
      </c>
      <c r="C27" s="338">
        <v>100.12</v>
      </c>
    </row>
    <row r="28" ht="19.5" customHeight="1" spans="1:3">
      <c r="A28" s="337" t="s">
        <v>155</v>
      </c>
      <c r="B28" s="338">
        <v>99.53</v>
      </c>
      <c r="C28" s="338">
        <v>99.14</v>
      </c>
    </row>
    <row r="29" ht="19.5" customHeight="1" spans="1:3">
      <c r="A29" s="337" t="s">
        <v>156</v>
      </c>
      <c r="B29" s="338">
        <v>100.36</v>
      </c>
      <c r="C29" s="338">
        <v>108.78</v>
      </c>
    </row>
    <row r="30" ht="19.5" customHeight="1" spans="1:3">
      <c r="A30" s="337" t="s">
        <v>157</v>
      </c>
      <c r="B30" s="338">
        <v>100.68</v>
      </c>
      <c r="C30" s="338">
        <v>106.69</v>
      </c>
    </row>
    <row r="31" ht="19.5" customHeight="1" spans="1:3">
      <c r="A31" s="337" t="s">
        <v>158</v>
      </c>
      <c r="B31" s="338">
        <v>102.7</v>
      </c>
      <c r="C31" s="338">
        <v>102.09</v>
      </c>
    </row>
    <row r="32" ht="19.5" customHeight="1" spans="1:3">
      <c r="A32" s="337" t="s">
        <v>159</v>
      </c>
      <c r="B32" s="338">
        <v>100.42</v>
      </c>
      <c r="C32" s="338">
        <v>101.62</v>
      </c>
    </row>
    <row r="33" ht="19.5" customHeight="1" spans="1:3">
      <c r="A33" s="337" t="s">
        <v>160</v>
      </c>
      <c r="B33" s="338">
        <v>99.79</v>
      </c>
      <c r="C33" s="338">
        <v>93.31</v>
      </c>
    </row>
    <row r="34" ht="19.5" customHeight="1" spans="1:3">
      <c r="A34" s="337" t="s">
        <v>161</v>
      </c>
      <c r="B34" s="338">
        <v>100.3</v>
      </c>
      <c r="C34" s="338">
        <v>95.6</v>
      </c>
    </row>
    <row r="35" ht="18.9" customHeight="1" spans="1:3">
      <c r="A35" s="337" t="s">
        <v>162</v>
      </c>
      <c r="B35" s="338">
        <v>100.8</v>
      </c>
      <c r="C35" s="338">
        <v>105.4</v>
      </c>
    </row>
    <row r="36" ht="18.9" customHeight="1" spans="1:3">
      <c r="A36" s="337" t="s">
        <v>163</v>
      </c>
      <c r="B36" s="338">
        <v>99.64</v>
      </c>
      <c r="C36" s="338">
        <v>97.03</v>
      </c>
    </row>
    <row r="37" ht="18.9" customHeight="1" spans="1:3">
      <c r="A37" s="337" t="s">
        <v>164</v>
      </c>
      <c r="B37" s="338">
        <v>100.03</v>
      </c>
      <c r="C37" s="338">
        <v>116.58</v>
      </c>
    </row>
    <row r="38" ht="18.9" customHeight="1" spans="1:3">
      <c r="A38" s="337" t="s">
        <v>165</v>
      </c>
      <c r="B38" s="338">
        <v>99.59</v>
      </c>
      <c r="C38" s="338">
        <v>97.73</v>
      </c>
    </row>
    <row r="39" ht="18.9" customHeight="1" spans="1:3">
      <c r="A39" s="337" t="s">
        <v>166</v>
      </c>
      <c r="B39" s="338">
        <v>99.34</v>
      </c>
      <c r="C39" s="338">
        <v>96.03</v>
      </c>
    </row>
    <row r="40" ht="18.9" customHeight="1" spans="1:3">
      <c r="A40" s="337" t="s">
        <v>167</v>
      </c>
      <c r="B40" s="338">
        <v>99.7</v>
      </c>
      <c r="C40" s="338">
        <v>96.76</v>
      </c>
    </row>
    <row r="41" s="321" customFormat="1" ht="20.1" customHeight="1" spans="1:3">
      <c r="A41" s="324" t="s">
        <v>168</v>
      </c>
      <c r="B41" s="325"/>
      <c r="C41" s="325"/>
    </row>
    <row r="42" s="321" customFormat="1" ht="20.1" customHeight="1" spans="1:3">
      <c r="A42" s="339" t="s">
        <v>169</v>
      </c>
      <c r="B42" s="326"/>
      <c r="C42" s="326"/>
    </row>
    <row r="43" s="321" customFormat="1" ht="15.75" customHeight="1" spans="1:3">
      <c r="A43" s="326"/>
      <c r="B43" s="326"/>
      <c r="C43" s="326"/>
    </row>
    <row r="44" s="321" customFormat="1" ht="10.65" customHeight="1" spans="1:3">
      <c r="A44" s="327"/>
      <c r="B44" s="328"/>
      <c r="C44" s="328" t="s">
        <v>16</v>
      </c>
    </row>
    <row r="45" s="322" customFormat="1" ht="18" customHeight="1" spans="1:3">
      <c r="A45" s="329"/>
      <c r="B45" s="330" t="s">
        <v>132</v>
      </c>
      <c r="C45" s="330" t="s">
        <v>132</v>
      </c>
    </row>
    <row r="46" s="322" customFormat="1" ht="18" customHeight="1" spans="1:3">
      <c r="A46" s="331"/>
      <c r="B46" s="332" t="s">
        <v>133</v>
      </c>
      <c r="C46" s="332" t="s">
        <v>133</v>
      </c>
    </row>
    <row r="47" s="322" customFormat="1" ht="18" customHeight="1" spans="1:3">
      <c r="A47" s="331"/>
      <c r="B47" s="333" t="s">
        <v>134</v>
      </c>
      <c r="C47" s="333" t="s">
        <v>135</v>
      </c>
    </row>
    <row r="48" ht="12.6" customHeight="1" spans="1:3">
      <c r="A48" s="340"/>
      <c r="B48" s="341"/>
      <c r="C48" s="341"/>
    </row>
    <row r="49" ht="18.9" customHeight="1" spans="1:3">
      <c r="A49" s="337" t="s">
        <v>170</v>
      </c>
      <c r="B49" s="338">
        <v>99.95</v>
      </c>
      <c r="C49" s="338">
        <v>96.99</v>
      </c>
    </row>
    <row r="50" ht="18.9" customHeight="1" spans="1:3">
      <c r="A50" s="337" t="s">
        <v>171</v>
      </c>
      <c r="B50" s="338">
        <v>100.47</v>
      </c>
      <c r="C50" s="338">
        <v>130.39</v>
      </c>
    </row>
    <row r="51" ht="18.9" customHeight="1" spans="1:3">
      <c r="A51" s="337" t="s">
        <v>172</v>
      </c>
      <c r="B51" s="338">
        <v>100.27</v>
      </c>
      <c r="C51" s="338">
        <v>96.55</v>
      </c>
    </row>
    <row r="52" ht="18.9" customHeight="1" spans="1:3">
      <c r="A52" s="337" t="s">
        <v>173</v>
      </c>
      <c r="B52" s="338">
        <v>99.63</v>
      </c>
      <c r="C52" s="338">
        <v>96.37</v>
      </c>
    </row>
    <row r="53" ht="18.9" customHeight="1" spans="1:3">
      <c r="A53" s="337" t="s">
        <v>174</v>
      </c>
      <c r="B53" s="338">
        <v>101.65</v>
      </c>
      <c r="C53" s="338">
        <v>108.57</v>
      </c>
    </row>
    <row r="54" ht="18.9" customHeight="1" spans="1:3">
      <c r="A54" s="337" t="s">
        <v>175</v>
      </c>
      <c r="B54" s="338">
        <v>100</v>
      </c>
      <c r="C54" s="338">
        <v>100.1</v>
      </c>
    </row>
    <row r="55" ht="18.9" customHeight="1" spans="1:3">
      <c r="A55" s="337" t="s">
        <v>176</v>
      </c>
      <c r="B55" s="338">
        <v>104.78</v>
      </c>
      <c r="C55" s="338">
        <v>112.16</v>
      </c>
    </row>
    <row r="56" ht="18.9" customHeight="1" spans="1:3">
      <c r="A56" s="337" t="s">
        <v>177</v>
      </c>
      <c r="B56" s="338">
        <v>101.28</v>
      </c>
      <c r="C56" s="338">
        <v>107.65</v>
      </c>
    </row>
    <row r="57" ht="18.9" customHeight="1" spans="1:3">
      <c r="A57" s="337" t="s">
        <v>178</v>
      </c>
      <c r="B57" s="338">
        <v>99.9</v>
      </c>
      <c r="C57" s="338">
        <v>101.43</v>
      </c>
    </row>
    <row r="58" ht="18.9" customHeight="1" spans="1:3">
      <c r="A58" s="337" t="s">
        <v>179</v>
      </c>
      <c r="B58" s="338">
        <v>99.23</v>
      </c>
      <c r="C58" s="338">
        <v>81.4</v>
      </c>
    </row>
    <row r="59" ht="18.9" customHeight="1" spans="1:3">
      <c r="A59" s="337" t="s">
        <v>180</v>
      </c>
      <c r="B59" s="338">
        <v>99.27</v>
      </c>
      <c r="C59" s="338">
        <v>112.64</v>
      </c>
    </row>
    <row r="60" ht="18.9" customHeight="1" spans="1:3">
      <c r="A60" s="337" t="s">
        <v>181</v>
      </c>
      <c r="B60" s="338">
        <v>99.27</v>
      </c>
      <c r="C60" s="338">
        <v>95.93</v>
      </c>
    </row>
    <row r="61" ht="18.9" customHeight="1" spans="1:3">
      <c r="A61" s="337" t="s">
        <v>182</v>
      </c>
      <c r="B61" s="338">
        <v>100.7</v>
      </c>
      <c r="C61" s="338">
        <v>99.13</v>
      </c>
    </row>
    <row r="62" ht="18.9" customHeight="1" spans="1:3">
      <c r="A62" s="337" t="s">
        <v>183</v>
      </c>
      <c r="B62" s="338">
        <v>107.44</v>
      </c>
      <c r="C62" s="338">
        <v>96.81</v>
      </c>
    </row>
    <row r="63" ht="18.9" customHeight="1" spans="1:3">
      <c r="A63" s="337" t="s">
        <v>184</v>
      </c>
      <c r="B63" s="338">
        <v>99.99</v>
      </c>
      <c r="C63" s="338">
        <v>104.1</v>
      </c>
    </row>
    <row r="64" ht="18.9" customHeight="1" spans="1:3">
      <c r="A64" s="337" t="s">
        <v>185</v>
      </c>
      <c r="B64" s="338">
        <v>100.11</v>
      </c>
      <c r="C64" s="338">
        <v>90.64</v>
      </c>
    </row>
    <row r="65" ht="18.9" customHeight="1" spans="1:3">
      <c r="A65" s="337" t="s">
        <v>186</v>
      </c>
      <c r="B65" s="338">
        <v>99.97</v>
      </c>
      <c r="C65" s="338">
        <v>94.77</v>
      </c>
    </row>
    <row r="66" ht="18.9" customHeight="1" spans="1:3">
      <c r="A66" s="337" t="s">
        <v>187</v>
      </c>
      <c r="B66" s="338">
        <v>102.07</v>
      </c>
      <c r="C66" s="338">
        <v>99.98</v>
      </c>
    </row>
    <row r="67" ht="18.9" customHeight="1" spans="1:3">
      <c r="A67" s="337" t="s">
        <v>188</v>
      </c>
      <c r="B67" s="338">
        <v>99.28</v>
      </c>
      <c r="C67" s="338">
        <v>92.58</v>
      </c>
    </row>
    <row r="68" ht="18.9" customHeight="1" spans="1:3">
      <c r="A68" s="337" t="s">
        <v>189</v>
      </c>
      <c r="B68" s="338">
        <v>99.91</v>
      </c>
      <c r="C68" s="338">
        <v>93.36</v>
      </c>
    </row>
    <row r="69" ht="18.9" customHeight="1" spans="1:3">
      <c r="A69" s="337" t="s">
        <v>190</v>
      </c>
      <c r="B69" s="338">
        <v>100.53</v>
      </c>
      <c r="C69" s="338">
        <v>103.7</v>
      </c>
    </row>
    <row r="70" ht="18.9" customHeight="1" spans="1:3">
      <c r="A70" s="337" t="s">
        <v>191</v>
      </c>
      <c r="B70" s="338">
        <v>101.15</v>
      </c>
      <c r="C70" s="338">
        <v>96.88</v>
      </c>
    </row>
    <row r="71" ht="18.9" customHeight="1" spans="1:3">
      <c r="A71" s="337" t="s">
        <v>192</v>
      </c>
      <c r="B71" s="338">
        <v>99.43</v>
      </c>
      <c r="C71" s="338">
        <v>108.98</v>
      </c>
    </row>
    <row r="72" ht="18.9" customHeight="1" spans="1:3">
      <c r="A72" s="337" t="s">
        <v>193</v>
      </c>
      <c r="B72" s="338">
        <v>99.77</v>
      </c>
      <c r="C72" s="338">
        <v>103.5</v>
      </c>
    </row>
    <row r="73" ht="18.9" customHeight="1" spans="1:3">
      <c r="A73" s="337" t="s">
        <v>194</v>
      </c>
      <c r="B73" s="338">
        <v>100.54</v>
      </c>
      <c r="C73" s="338">
        <v>107.24</v>
      </c>
    </row>
    <row r="74" ht="18.9" customHeight="1" spans="1:3">
      <c r="A74" s="337" t="s">
        <v>195</v>
      </c>
      <c r="B74" s="338">
        <v>99.72</v>
      </c>
      <c r="C74" s="338">
        <v>103.39</v>
      </c>
    </row>
    <row r="75" ht="18.9" customHeight="1" spans="1:3">
      <c r="A75" s="337" t="s">
        <v>196</v>
      </c>
      <c r="B75" s="338">
        <v>101.25</v>
      </c>
      <c r="C75" s="338">
        <v>97.78</v>
      </c>
    </row>
    <row r="76" ht="18.9" customHeight="1" spans="1:3">
      <c r="A76" s="337" t="s">
        <v>197</v>
      </c>
      <c r="B76" s="338">
        <v>100</v>
      </c>
      <c r="C76" s="338">
        <v>100.37</v>
      </c>
    </row>
    <row r="77" ht="18.9" customHeight="1" spans="1:3">
      <c r="A77" s="337" t="s">
        <v>198</v>
      </c>
      <c r="B77" s="338">
        <v>100.19</v>
      </c>
      <c r="C77" s="338">
        <v>103.02</v>
      </c>
    </row>
    <row r="78" ht="18.9" customHeight="1" spans="1:3">
      <c r="A78" s="337" t="s">
        <v>199</v>
      </c>
      <c r="B78" s="338">
        <v>100.79</v>
      </c>
      <c r="C78" s="338">
        <v>97.2</v>
      </c>
    </row>
    <row r="79" ht="18.9" customHeight="1" spans="1:3">
      <c r="A79" s="337" t="s">
        <v>200</v>
      </c>
      <c r="B79" s="338">
        <v>99.91</v>
      </c>
      <c r="C79" s="338">
        <v>85.08</v>
      </c>
    </row>
    <row r="80" ht="18.9" customHeight="1" spans="1:3">
      <c r="A80" s="337" t="s">
        <v>201</v>
      </c>
      <c r="B80" s="338">
        <v>99.91</v>
      </c>
      <c r="C80" s="338">
        <v>94.14</v>
      </c>
    </row>
  </sheetData>
  <pageMargins left="0.866141732283465" right="0.4724" top="0.748" bottom="0.44" header="0.433" footer="0.3149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0"/>
  <sheetViews>
    <sheetView workbookViewId="0">
      <selection activeCell="A2" sqref="A2"/>
    </sheetView>
  </sheetViews>
  <sheetFormatPr defaultColWidth="8.66666666666667" defaultRowHeight="14.25"/>
  <cols>
    <col min="1" max="1" width="41.6666666666667" style="304" customWidth="1"/>
    <col min="2" max="2" width="8.88333333333333" style="304" customWidth="1"/>
    <col min="3" max="3" width="9.10833333333333" style="304" customWidth="1"/>
    <col min="4" max="4" width="8.21666666666667" style="304" customWidth="1"/>
    <col min="5" max="6" width="8.44166666666667" style="304" customWidth="1"/>
    <col min="7" max="7" width="10.6666666666667" style="304" customWidth="1"/>
    <col min="8" max="16384" width="8.66666666666667" style="304"/>
  </cols>
  <sheetData>
    <row r="1" s="247" customFormat="1" ht="20.1" customHeight="1" spans="1:7">
      <c r="A1" s="252" t="s">
        <v>202</v>
      </c>
      <c r="B1" s="252"/>
      <c r="G1" s="252"/>
    </row>
    <row r="2" s="251" customFormat="1" ht="20.1" customHeight="1" spans="1:7">
      <c r="A2" s="285"/>
      <c r="B2" s="285"/>
      <c r="G2" s="285"/>
    </row>
    <row r="3" s="248" customFormat="1" ht="20.1" customHeight="1" spans="1:7">
      <c r="A3" s="255"/>
      <c r="B3" s="255"/>
      <c r="E3" s="276"/>
      <c r="F3" s="315"/>
      <c r="G3" s="255"/>
    </row>
    <row r="4" s="254" customFormat="1" ht="15" customHeight="1" spans="1:7">
      <c r="A4" s="305"/>
      <c r="B4" s="306" t="s">
        <v>17</v>
      </c>
      <c r="C4" s="306" t="s">
        <v>18</v>
      </c>
      <c r="D4" s="306" t="s">
        <v>203</v>
      </c>
      <c r="E4" s="435" t="s">
        <v>204</v>
      </c>
      <c r="F4" s="286"/>
      <c r="G4" s="306" t="s">
        <v>203</v>
      </c>
    </row>
    <row r="5" s="254" customFormat="1" ht="15" customHeight="1" spans="2:7">
      <c r="B5" s="307" t="s">
        <v>72</v>
      </c>
      <c r="C5" s="307" t="s">
        <v>72</v>
      </c>
      <c r="D5" s="307" t="s">
        <v>72</v>
      </c>
      <c r="E5" s="438" t="s">
        <v>205</v>
      </c>
      <c r="F5" s="287"/>
      <c r="G5" s="307" t="s">
        <v>20</v>
      </c>
    </row>
    <row r="6" s="254" customFormat="1" ht="15" customHeight="1" spans="2:7">
      <c r="B6" s="307">
        <v>2024</v>
      </c>
      <c r="C6" s="307">
        <v>2024</v>
      </c>
      <c r="D6" s="307">
        <v>2024</v>
      </c>
      <c r="E6" s="262" t="s">
        <v>17</v>
      </c>
      <c r="F6" s="262" t="s">
        <v>18</v>
      </c>
      <c r="G6" s="307" t="s">
        <v>206</v>
      </c>
    </row>
    <row r="7" s="254" customFormat="1" ht="15" customHeight="1" spans="2:7">
      <c r="B7" s="307"/>
      <c r="C7" s="307"/>
      <c r="D7" s="307"/>
      <c r="E7" s="262" t="s">
        <v>72</v>
      </c>
      <c r="F7" s="262" t="s">
        <v>72</v>
      </c>
      <c r="G7" s="307" t="s">
        <v>207</v>
      </c>
    </row>
    <row r="8" s="254" customFormat="1" ht="15" customHeight="1" spans="2:7">
      <c r="B8" s="308"/>
      <c r="C8" s="308"/>
      <c r="D8" s="308"/>
      <c r="E8" s="287">
        <v>2024</v>
      </c>
      <c r="F8" s="287">
        <v>2023</v>
      </c>
      <c r="G8" s="308" t="s">
        <v>208</v>
      </c>
    </row>
    <row r="9" s="254" customFormat="1" ht="20.1" customHeight="1" spans="3:4">
      <c r="C9" s="309"/>
      <c r="D9" s="309"/>
    </row>
    <row r="10" s="254" customFormat="1" ht="30" customHeight="1" spans="1:10">
      <c r="A10" s="254" t="s">
        <v>209</v>
      </c>
      <c r="B10" s="294">
        <v>13536</v>
      </c>
      <c r="C10" s="310">
        <v>8592</v>
      </c>
      <c r="D10" s="310">
        <v>22128</v>
      </c>
      <c r="E10" s="316">
        <f>C10/B10*100</f>
        <v>63.4751773049645</v>
      </c>
      <c r="F10" s="316">
        <v>97.1835765184934</v>
      </c>
      <c r="G10" s="317">
        <v>112.41617557407</v>
      </c>
      <c r="H10" s="318"/>
      <c r="J10" s="319"/>
    </row>
    <row r="11" s="254" customFormat="1" ht="30" customHeight="1" spans="1:10">
      <c r="A11" s="254" t="s">
        <v>210</v>
      </c>
      <c r="B11" s="301">
        <v>151451</v>
      </c>
      <c r="C11" s="310">
        <v>67262</v>
      </c>
      <c r="D11" s="310">
        <v>218713</v>
      </c>
      <c r="E11" s="316">
        <f t="shared" ref="E11:E17" si="0">C11/B11*100</f>
        <v>44.4117239239094</v>
      </c>
      <c r="F11" s="316">
        <v>102.593539720984</v>
      </c>
      <c r="G11" s="317">
        <v>132.822666867287</v>
      </c>
      <c r="H11" s="318"/>
      <c r="J11" s="319"/>
    </row>
    <row r="12" s="303" customFormat="1" ht="30" customHeight="1" spans="1:8">
      <c r="A12" s="254" t="s">
        <v>211</v>
      </c>
      <c r="B12" s="294">
        <v>103439</v>
      </c>
      <c r="C12" s="310">
        <v>50888</v>
      </c>
      <c r="D12" s="310">
        <v>154327</v>
      </c>
      <c r="E12" s="316">
        <f t="shared" si="0"/>
        <v>49.1961445876314</v>
      </c>
      <c r="F12" s="316">
        <v>99.6650933234102</v>
      </c>
      <c r="G12" s="317">
        <v>128.990655455442</v>
      </c>
      <c r="H12" s="318"/>
    </row>
    <row r="13" s="303" customFormat="1" ht="30" customHeight="1" spans="1:8">
      <c r="A13" s="254" t="s">
        <v>212</v>
      </c>
      <c r="B13" s="311">
        <v>11.1887559101655</v>
      </c>
      <c r="C13" s="312">
        <f t="shared" ref="C13:D13" si="1">C11/C10</f>
        <v>7.82844506517691</v>
      </c>
      <c r="D13" s="312">
        <f t="shared" si="1"/>
        <v>9.88399313087491</v>
      </c>
      <c r="E13" s="316">
        <f t="shared" si="0"/>
        <v>69.9670734443712</v>
      </c>
      <c r="F13" s="316">
        <v>105.566746353959</v>
      </c>
      <c r="G13" s="317">
        <v>118.152629004685</v>
      </c>
      <c r="H13" s="318"/>
    </row>
    <row r="14" s="303" customFormat="1" ht="30" customHeight="1" spans="1:8">
      <c r="A14" s="254" t="s">
        <v>213</v>
      </c>
      <c r="B14" s="294">
        <v>13799</v>
      </c>
      <c r="C14" s="310">
        <v>5340</v>
      </c>
      <c r="D14" s="310">
        <v>18969</v>
      </c>
      <c r="E14" s="316">
        <f t="shared" si="0"/>
        <v>38.6984564098848</v>
      </c>
      <c r="F14" s="316">
        <v>135.98166539343</v>
      </c>
      <c r="G14" s="317">
        <v>104.351413796897</v>
      </c>
      <c r="H14" s="318"/>
    </row>
    <row r="15" s="303" customFormat="1" ht="30" customHeight="1" spans="1:8">
      <c r="A15" s="313" t="s">
        <v>214</v>
      </c>
      <c r="B15" s="294">
        <v>43925</v>
      </c>
      <c r="C15" s="310">
        <v>5146</v>
      </c>
      <c r="D15" s="310">
        <v>49272</v>
      </c>
      <c r="E15" s="316">
        <f t="shared" si="0"/>
        <v>11.7154240182129</v>
      </c>
      <c r="F15" s="316">
        <v>135.349815886376</v>
      </c>
      <c r="G15" s="317">
        <v>127.081398947694</v>
      </c>
      <c r="H15" s="318"/>
    </row>
    <row r="16" s="303" customFormat="1" ht="30" customHeight="1" spans="1:8">
      <c r="A16" s="313" t="s">
        <v>215</v>
      </c>
      <c r="B16" s="294">
        <v>7798</v>
      </c>
      <c r="C16" s="310">
        <v>2153</v>
      </c>
      <c r="D16" s="310">
        <v>10034</v>
      </c>
      <c r="E16" s="316">
        <f t="shared" si="0"/>
        <v>27.6096434983329</v>
      </c>
      <c r="F16" s="316">
        <v>81.6767830045524</v>
      </c>
      <c r="G16" s="317">
        <v>106.472835314092</v>
      </c>
      <c r="H16" s="318"/>
    </row>
    <row r="17" s="303" customFormat="1" ht="30" customHeight="1" spans="1:9">
      <c r="A17" s="254" t="s">
        <v>216</v>
      </c>
      <c r="B17" s="294">
        <v>2165</v>
      </c>
      <c r="C17" s="310">
        <v>1506</v>
      </c>
      <c r="D17" s="310">
        <v>3671</v>
      </c>
      <c r="E17" s="316">
        <f t="shared" si="0"/>
        <v>69.5612009237875</v>
      </c>
      <c r="F17" s="316">
        <v>129.048843187661</v>
      </c>
      <c r="G17" s="317">
        <v>114.539781591264</v>
      </c>
      <c r="H17" s="318"/>
      <c r="I17" s="320"/>
    </row>
    <row r="18" ht="20.1" customHeight="1"/>
    <row r="19" spans="6:6">
      <c r="F19" s="314"/>
    </row>
    <row r="20" spans="3:3">
      <c r="C20" s="314"/>
    </row>
  </sheetData>
  <mergeCells count="2">
    <mergeCell ref="E4:F4"/>
    <mergeCell ref="E5:F5"/>
  </mergeCells>
  <pageMargins left="0.866141732283465" right="0.17" top="0.748031496062992" bottom="0.748031496062992" header="0.31496062992126" footer="0.511811023622047"/>
  <pageSetup paperSize="9" scale="97" firstPageNumber="39" fitToHeight="0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3" workbookViewId="0">
      <selection activeCell="A2" sqref="A2"/>
    </sheetView>
  </sheetViews>
  <sheetFormatPr defaultColWidth="10" defaultRowHeight="12.75"/>
  <cols>
    <col min="1" max="1" width="1.33333333333333" style="251" customWidth="1"/>
    <col min="2" max="2" width="37.8833333333333" style="251" customWidth="1"/>
    <col min="3" max="3" width="7.33333333333333" style="251" customWidth="1"/>
    <col min="4" max="4" width="8.33333333333333" style="251" customWidth="1"/>
    <col min="5" max="5" width="7.33333333333333" style="251" customWidth="1"/>
    <col min="6" max="6" width="0.883333333333333" style="251" customWidth="1"/>
    <col min="7" max="9" width="7.66666666666667" style="251" customWidth="1"/>
    <col min="10" max="16384" width="10" style="251"/>
  </cols>
  <sheetData>
    <row r="1" s="247" customFormat="1" ht="20.1" customHeight="1" spans="1:7">
      <c r="A1" s="252" t="s">
        <v>217</v>
      </c>
      <c r="B1" s="252"/>
      <c r="C1" s="253"/>
      <c r="D1" s="253"/>
      <c r="E1" s="253"/>
      <c r="F1" s="253"/>
      <c r="G1" s="253"/>
    </row>
    <row r="2" ht="18" customHeight="1" spans="1:7">
      <c r="A2" s="285"/>
      <c r="B2" s="285"/>
      <c r="C2" s="254"/>
      <c r="D2" s="254"/>
      <c r="E2" s="254"/>
      <c r="F2" s="254"/>
      <c r="G2" s="254"/>
    </row>
    <row r="3" s="248" customFormat="1" ht="18" customHeight="1" spans="1:7">
      <c r="A3" s="255"/>
      <c r="B3" s="255"/>
      <c r="C3" s="255"/>
      <c r="D3" s="255"/>
      <c r="E3" s="255"/>
      <c r="F3" s="255"/>
      <c r="G3" s="256"/>
    </row>
    <row r="4" s="248" customFormat="1" ht="15" customHeight="1" spans="1:9">
      <c r="A4" s="258"/>
      <c r="B4" s="258"/>
      <c r="C4" s="435" t="s">
        <v>218</v>
      </c>
      <c r="D4" s="286"/>
      <c r="E4" s="286"/>
      <c r="F4" s="286"/>
      <c r="G4" s="259" t="s">
        <v>219</v>
      </c>
      <c r="H4" s="259"/>
      <c r="I4" s="259"/>
    </row>
    <row r="5" s="248" customFormat="1" ht="15" customHeight="1" spans="1:9">
      <c r="A5" s="260"/>
      <c r="B5" s="260"/>
      <c r="C5" s="287"/>
      <c r="D5" s="287"/>
      <c r="E5" s="287"/>
      <c r="F5" s="262"/>
      <c r="G5" s="261" t="s">
        <v>220</v>
      </c>
      <c r="H5" s="261"/>
      <c r="I5" s="261"/>
    </row>
    <row r="6" s="248" customFormat="1" ht="15" customHeight="1" spans="1:9">
      <c r="A6" s="260"/>
      <c r="B6" s="260"/>
      <c r="C6" s="259" t="s">
        <v>221</v>
      </c>
      <c r="D6" s="259" t="s">
        <v>222</v>
      </c>
      <c r="E6" s="259" t="s">
        <v>223</v>
      </c>
      <c r="F6" s="262"/>
      <c r="G6" s="259" t="s">
        <v>221</v>
      </c>
      <c r="H6" s="259" t="s">
        <v>222</v>
      </c>
      <c r="I6" s="259" t="s">
        <v>221</v>
      </c>
    </row>
    <row r="7" s="248" customFormat="1" ht="15" customHeight="1" spans="1:9">
      <c r="A7" s="260"/>
      <c r="B7" s="260"/>
      <c r="C7" s="288" t="s">
        <v>224</v>
      </c>
      <c r="D7" s="288" t="s">
        <v>225</v>
      </c>
      <c r="E7" s="288" t="s">
        <v>226</v>
      </c>
      <c r="F7" s="262"/>
      <c r="G7" s="288" t="s">
        <v>227</v>
      </c>
      <c r="H7" s="288" t="s">
        <v>228</v>
      </c>
      <c r="I7" s="288" t="s">
        <v>229</v>
      </c>
    </row>
    <row r="8" s="248" customFormat="1" ht="15" customHeight="1" spans="1:9">
      <c r="A8" s="260"/>
      <c r="B8" s="260"/>
      <c r="C8" s="261" t="s">
        <v>230</v>
      </c>
      <c r="D8" s="261" t="s">
        <v>231</v>
      </c>
      <c r="E8" s="261" t="s">
        <v>232</v>
      </c>
      <c r="F8" s="287"/>
      <c r="G8" s="261" t="s">
        <v>233</v>
      </c>
      <c r="H8" s="261" t="s">
        <v>234</v>
      </c>
      <c r="I8" s="261" t="s">
        <v>226</v>
      </c>
    </row>
    <row r="9" s="248" customFormat="1" ht="20.1" customHeight="1" spans="1:7">
      <c r="A9" s="255"/>
      <c r="B9" s="255"/>
      <c r="C9" s="262"/>
      <c r="D9" s="262"/>
      <c r="E9" s="262"/>
      <c r="F9" s="262"/>
      <c r="G9" s="262"/>
    </row>
    <row r="10" s="249" customFormat="1" ht="20.1" customHeight="1" spans="1:9">
      <c r="A10" s="289" t="s">
        <v>235</v>
      </c>
      <c r="B10" s="289"/>
      <c r="C10" s="290">
        <f>C12+C13+C18</f>
        <v>22128</v>
      </c>
      <c r="D10" s="290">
        <f t="shared" ref="D10:E10" si="0">D12+D13+D18</f>
        <v>218712.7053933</v>
      </c>
      <c r="E10" s="290">
        <f t="shared" si="0"/>
        <v>154327</v>
      </c>
      <c r="F10" s="290"/>
      <c r="G10" s="299">
        <v>112.41617557407</v>
      </c>
      <c r="H10" s="299">
        <v>132.822487954979</v>
      </c>
      <c r="I10" s="299">
        <v>128.990655455442</v>
      </c>
    </row>
    <row r="11" s="249" customFormat="1" ht="18" customHeight="1" spans="1:9">
      <c r="A11" s="289" t="s">
        <v>236</v>
      </c>
      <c r="B11" s="289"/>
      <c r="C11" s="290"/>
      <c r="D11" s="290"/>
      <c r="E11" s="290"/>
      <c r="F11" s="290"/>
      <c r="G11" s="299"/>
      <c r="H11" s="299"/>
      <c r="I11" s="299"/>
    </row>
    <row r="12" s="250" customFormat="1" ht="18" customHeight="1" spans="1:9">
      <c r="A12" s="291"/>
      <c r="B12" s="292" t="s">
        <v>237</v>
      </c>
      <c r="C12" s="293">
        <v>236</v>
      </c>
      <c r="D12" s="293">
        <v>8272.93698</v>
      </c>
      <c r="E12" s="293">
        <v>1688</v>
      </c>
      <c r="F12" s="298"/>
      <c r="G12" s="300">
        <v>119.191919191919</v>
      </c>
      <c r="H12" s="300">
        <v>241.111253012821</v>
      </c>
      <c r="I12" s="300">
        <v>128.953399541635</v>
      </c>
    </row>
    <row r="13" s="250" customFormat="1" ht="18" customHeight="1" spans="1:9">
      <c r="A13" s="291"/>
      <c r="B13" s="292" t="s">
        <v>238</v>
      </c>
      <c r="C13" s="293">
        <f>SUM(C14:C17)</f>
        <v>5259</v>
      </c>
      <c r="D13" s="293">
        <f t="shared" ref="D13:E13" si="1">SUM(D14:D17)</f>
        <v>60598.337319022</v>
      </c>
      <c r="E13" s="293">
        <f t="shared" si="1"/>
        <v>77082</v>
      </c>
      <c r="F13" s="298">
        <v>0</v>
      </c>
      <c r="G13" s="300">
        <v>112.084398976982</v>
      </c>
      <c r="H13" s="300">
        <v>121.409292750797</v>
      </c>
      <c r="I13" s="300">
        <v>144.60285896522</v>
      </c>
    </row>
    <row r="14" s="248" customFormat="1" ht="18" customHeight="1" spans="1:9">
      <c r="A14" s="294"/>
      <c r="B14" s="295" t="s">
        <v>28</v>
      </c>
      <c r="C14" s="296">
        <v>103</v>
      </c>
      <c r="D14" s="296">
        <v>2122</v>
      </c>
      <c r="E14" s="296">
        <v>519</v>
      </c>
      <c r="F14" s="301"/>
      <c r="G14" s="302">
        <v>128.75</v>
      </c>
      <c r="H14" s="302">
        <v>109.952231403331</v>
      </c>
      <c r="I14" s="302">
        <v>120.697674418605</v>
      </c>
    </row>
    <row r="15" s="248" customFormat="1" ht="18" customHeight="1" spans="1:9">
      <c r="A15" s="294"/>
      <c r="B15" s="295" t="s">
        <v>34</v>
      </c>
      <c r="C15" s="296">
        <v>2662</v>
      </c>
      <c r="D15" s="296">
        <v>31369.001776771</v>
      </c>
      <c r="E15" s="296">
        <v>64958</v>
      </c>
      <c r="F15" s="301"/>
      <c r="G15" s="302">
        <v>117.423908248787</v>
      </c>
      <c r="H15" s="302">
        <v>130.099485130706</v>
      </c>
      <c r="I15" s="302">
        <v>161.542861406083</v>
      </c>
    </row>
    <row r="16" s="248" customFormat="1" ht="18" customHeight="1" spans="1:9">
      <c r="A16" s="294"/>
      <c r="B16" s="295" t="s">
        <v>239</v>
      </c>
      <c r="C16" s="296">
        <v>148</v>
      </c>
      <c r="D16" s="296">
        <v>2346.096225</v>
      </c>
      <c r="E16" s="296">
        <v>829</v>
      </c>
      <c r="F16" s="301"/>
      <c r="G16" s="302">
        <v>99.3288590604027</v>
      </c>
      <c r="H16" s="302">
        <v>85.2063086081002</v>
      </c>
      <c r="I16" s="302">
        <v>107.105943152455</v>
      </c>
    </row>
    <row r="17" s="248" customFormat="1" ht="18" customHeight="1" spans="1:9">
      <c r="A17" s="294"/>
      <c r="B17" s="295" t="s">
        <v>240</v>
      </c>
      <c r="C17" s="296">
        <v>2346</v>
      </c>
      <c r="D17" s="296">
        <v>24761.239317251</v>
      </c>
      <c r="E17" s="296">
        <v>10776</v>
      </c>
      <c r="F17" s="301"/>
      <c r="G17" s="302">
        <v>106.830601092896</v>
      </c>
      <c r="H17" s="302">
        <v>117.254436355522</v>
      </c>
      <c r="I17" s="302">
        <v>90.6231603733916</v>
      </c>
    </row>
    <row r="18" s="276" customFormat="1" ht="18" customHeight="1" spans="1:9">
      <c r="A18" s="297"/>
      <c r="B18" s="292" t="s">
        <v>241</v>
      </c>
      <c r="C18" s="298">
        <f>SUM(C19:C30)</f>
        <v>16633</v>
      </c>
      <c r="D18" s="298">
        <f t="shared" ref="D18:E18" si="2">SUM(D19:D30)</f>
        <v>149841.431094278</v>
      </c>
      <c r="E18" s="298">
        <f t="shared" si="2"/>
        <v>75557</v>
      </c>
      <c r="F18" s="298"/>
      <c r="G18" s="300">
        <v>112.430715154792</v>
      </c>
      <c r="H18" s="300">
        <v>134.602042459047</v>
      </c>
      <c r="I18" s="300">
        <v>116.193273563289</v>
      </c>
    </row>
    <row r="19" s="248" customFormat="1" ht="18" customHeight="1" spans="1:9">
      <c r="A19" s="294"/>
      <c r="B19" s="295" t="s">
        <v>242</v>
      </c>
      <c r="C19" s="296">
        <v>8982</v>
      </c>
      <c r="D19" s="296">
        <v>49448</v>
      </c>
      <c r="E19" s="296">
        <v>34034</v>
      </c>
      <c r="F19" s="301"/>
      <c r="G19" s="302">
        <v>120.208779443255</v>
      </c>
      <c r="H19" s="302">
        <v>122.332708446138</v>
      </c>
      <c r="I19" s="302">
        <v>114.18123259637</v>
      </c>
    </row>
    <row r="20" s="248" customFormat="1" ht="18" customHeight="1" spans="1:9">
      <c r="A20" s="294"/>
      <c r="B20" s="295" t="s">
        <v>243</v>
      </c>
      <c r="C20" s="296">
        <v>1136</v>
      </c>
      <c r="D20" s="296">
        <v>6833.326599135</v>
      </c>
      <c r="E20" s="296">
        <v>6960</v>
      </c>
      <c r="F20" s="301"/>
      <c r="G20" s="302">
        <v>126.503340757238</v>
      </c>
      <c r="H20" s="302">
        <v>129.826656592078</v>
      </c>
      <c r="I20" s="302">
        <v>189.542483660131</v>
      </c>
    </row>
    <row r="21" s="248" customFormat="1" ht="18" customHeight="1" spans="1:9">
      <c r="A21" s="294"/>
      <c r="B21" s="295" t="s">
        <v>244</v>
      </c>
      <c r="C21" s="296">
        <v>867</v>
      </c>
      <c r="D21" s="296">
        <v>4229.961294179</v>
      </c>
      <c r="E21" s="296">
        <v>3828</v>
      </c>
      <c r="F21" s="301"/>
      <c r="G21" s="302">
        <v>91.2631578947368</v>
      </c>
      <c r="H21" s="302">
        <v>68.17509786586</v>
      </c>
      <c r="I21" s="302">
        <v>96.4717741935484</v>
      </c>
    </row>
    <row r="22" s="248" customFormat="1" ht="18" customHeight="1" spans="1:9">
      <c r="A22" s="294"/>
      <c r="B22" s="295" t="s">
        <v>245</v>
      </c>
      <c r="C22" s="296">
        <v>651</v>
      </c>
      <c r="D22" s="296">
        <v>2545.795335656</v>
      </c>
      <c r="E22" s="296">
        <v>2964</v>
      </c>
      <c r="F22" s="301"/>
      <c r="G22" s="302">
        <v>99.0867579908676</v>
      </c>
      <c r="H22" s="302">
        <v>83.6507204805869</v>
      </c>
      <c r="I22" s="302">
        <v>65.546218487395</v>
      </c>
    </row>
    <row r="23" s="248" customFormat="1" ht="18" customHeight="1" spans="1:9">
      <c r="A23" s="294"/>
      <c r="B23" s="295" t="s">
        <v>246</v>
      </c>
      <c r="C23" s="296">
        <v>177</v>
      </c>
      <c r="D23" s="296">
        <v>4194.283069999</v>
      </c>
      <c r="E23" s="296">
        <v>632</v>
      </c>
      <c r="F23" s="301"/>
      <c r="G23" s="302">
        <v>102.906976744186</v>
      </c>
      <c r="H23" s="302">
        <v>127.314078813295</v>
      </c>
      <c r="I23" s="302">
        <v>90.1569186875892</v>
      </c>
    </row>
    <row r="24" s="248" customFormat="1" ht="18" customHeight="1" spans="1:9">
      <c r="A24" s="294"/>
      <c r="B24" s="295" t="s">
        <v>247</v>
      </c>
      <c r="C24" s="296">
        <v>552</v>
      </c>
      <c r="D24" s="296">
        <v>59772.730943423</v>
      </c>
      <c r="E24" s="296">
        <v>3847</v>
      </c>
      <c r="F24" s="301"/>
      <c r="G24" s="302">
        <v>100.363636363636</v>
      </c>
      <c r="H24" s="302">
        <v>236.429003910946</v>
      </c>
      <c r="I24" s="302">
        <v>125.187113569801</v>
      </c>
    </row>
    <row r="25" s="248" customFormat="1" ht="27" customHeight="1" spans="1:9">
      <c r="A25" s="294"/>
      <c r="B25" s="295" t="s">
        <v>248</v>
      </c>
      <c r="C25" s="296">
        <v>1775</v>
      </c>
      <c r="D25" s="296">
        <v>10158.417568</v>
      </c>
      <c r="E25" s="296">
        <v>12501</v>
      </c>
      <c r="F25" s="301"/>
      <c r="G25" s="302">
        <v>99.6071829405163</v>
      </c>
      <c r="H25" s="302">
        <v>60.1895183648173</v>
      </c>
      <c r="I25" s="302">
        <v>157.741324921136</v>
      </c>
    </row>
    <row r="26" s="248" customFormat="1" ht="18" customHeight="1" spans="1:9">
      <c r="A26" s="294"/>
      <c r="B26" s="295" t="s">
        <v>249</v>
      </c>
      <c r="C26" s="296">
        <v>665</v>
      </c>
      <c r="D26" s="296">
        <v>1953.17611</v>
      </c>
      <c r="E26" s="296">
        <v>2861</v>
      </c>
      <c r="F26" s="301"/>
      <c r="G26" s="302">
        <v>116.258741258741</v>
      </c>
      <c r="H26" s="302">
        <v>81.5854337038632</v>
      </c>
      <c r="I26" s="302">
        <v>107.153558052434</v>
      </c>
    </row>
    <row r="27" s="248" customFormat="1" ht="18" customHeight="1" spans="1:9">
      <c r="A27" s="294"/>
      <c r="B27" s="295" t="s">
        <v>250</v>
      </c>
      <c r="C27" s="296">
        <v>176</v>
      </c>
      <c r="D27" s="296">
        <v>1813.321574888</v>
      </c>
      <c r="E27" s="296">
        <v>967</v>
      </c>
      <c r="F27" s="301"/>
      <c r="G27" s="302">
        <v>94.1176470588235</v>
      </c>
      <c r="H27" s="302">
        <v>127.642252221502</v>
      </c>
      <c r="I27" s="302">
        <v>69.2197566213314</v>
      </c>
    </row>
    <row r="28" s="248" customFormat="1" ht="18" customHeight="1" spans="1:9">
      <c r="A28" s="294"/>
      <c r="B28" s="295" t="s">
        <v>251</v>
      </c>
      <c r="C28" s="296">
        <v>172</v>
      </c>
      <c r="D28" s="296">
        <v>1432.398999999</v>
      </c>
      <c r="E28" s="296">
        <v>902</v>
      </c>
      <c r="F28" s="301"/>
      <c r="G28" s="302">
        <v>119.444444444444</v>
      </c>
      <c r="H28" s="302">
        <v>125.899398189118</v>
      </c>
      <c r="I28" s="302">
        <v>142.496050552923</v>
      </c>
    </row>
    <row r="29" ht="39.75" customHeight="1" spans="1:9">
      <c r="A29" s="294"/>
      <c r="B29" s="295" t="s">
        <v>252</v>
      </c>
      <c r="C29" s="296">
        <v>1254</v>
      </c>
      <c r="D29" s="296">
        <v>6601.597598999</v>
      </c>
      <c r="E29" s="296">
        <v>5142</v>
      </c>
      <c r="F29" s="301"/>
      <c r="G29" s="302">
        <v>102.450980392157</v>
      </c>
      <c r="H29" s="302">
        <v>117.258788547735</v>
      </c>
      <c r="I29" s="302">
        <v>86.1739567621921</v>
      </c>
    </row>
    <row r="30" ht="18" customHeight="1" spans="1:9">
      <c r="A30" s="294"/>
      <c r="B30" s="295" t="s">
        <v>253</v>
      </c>
      <c r="C30" s="296">
        <v>226</v>
      </c>
      <c r="D30" s="296">
        <v>858.422</v>
      </c>
      <c r="E30" s="296">
        <v>919</v>
      </c>
      <c r="F30" s="301"/>
      <c r="G30" s="302">
        <v>121.505376344086</v>
      </c>
      <c r="H30" s="302">
        <v>242.537309215842</v>
      </c>
      <c r="I30" s="302">
        <v>132.803468208092</v>
      </c>
    </row>
    <row r="31" ht="18" customHeight="1" spans="1:7">
      <c r="A31" s="254"/>
      <c r="B31" s="254"/>
      <c r="C31" s="254"/>
      <c r="D31" s="254"/>
      <c r="E31" s="254"/>
      <c r="F31" s="254"/>
      <c r="G31" s="254"/>
    </row>
    <row r="32" ht="20.1" customHeight="1"/>
    <row r="33" ht="20.1" customHeight="1"/>
    <row r="34" ht="20.1" customHeight="1"/>
    <row r="35" ht="20.1" customHeight="1"/>
    <row r="36" ht="20.1" customHeight="1"/>
  </sheetData>
  <mergeCells count="3">
    <mergeCell ref="G4:I4"/>
    <mergeCell ref="G5:I5"/>
    <mergeCell ref="C4:E5"/>
  </mergeCells>
  <pageMargins left="0.866141732283465" right="0.393700787401575" top="0.748031496062992" bottom="0.748031496062992" header="0.31496062992126" footer="0.511811023622047"/>
  <pageSetup paperSize="9" firstPageNumber="56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opLeftCell="A6" workbookViewId="0">
      <selection activeCell="A2" sqref="A2"/>
    </sheetView>
  </sheetViews>
  <sheetFormatPr defaultColWidth="10" defaultRowHeight="12.75" outlineLevelCol="5"/>
  <cols>
    <col min="1" max="1" width="41" style="251" customWidth="1"/>
    <col min="2" max="3" width="11.5583333333333" style="251" customWidth="1"/>
    <col min="4" max="4" width="22.3333333333333" style="251" customWidth="1"/>
    <col min="5" max="16384" width="10" style="251"/>
  </cols>
  <sheetData>
    <row r="1" s="247" customFormat="1" ht="20.1" customHeight="1" spans="1:3">
      <c r="A1" s="252" t="s">
        <v>254</v>
      </c>
      <c r="B1" s="253"/>
      <c r="C1" s="253"/>
    </row>
    <row r="2" ht="20.1" customHeight="1" spans="1:3">
      <c r="A2" s="254"/>
      <c r="B2" s="254"/>
      <c r="C2" s="254"/>
    </row>
    <row r="3" s="248" customFormat="1" ht="20.1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5">
      <c r="A7" s="263" t="s">
        <v>235</v>
      </c>
      <c r="B7" s="277">
        <v>18178</v>
      </c>
      <c r="C7" s="277">
        <f>C8+C9+C14</f>
        <v>18969</v>
      </c>
      <c r="D7" s="281">
        <f>C7/B7*100</f>
        <v>104.351413796897</v>
      </c>
      <c r="E7" s="284"/>
    </row>
    <row r="8" s="250" customFormat="1" ht="20.1" customHeight="1" spans="1:4">
      <c r="A8" s="266" t="s">
        <v>237</v>
      </c>
      <c r="B8" s="267">
        <v>243</v>
      </c>
      <c r="C8" s="268">
        <v>271</v>
      </c>
      <c r="D8" s="282">
        <f t="shared" ref="D8:D26" si="0">C8/B8*100</f>
        <v>111.522633744856</v>
      </c>
    </row>
    <row r="9" s="250" customFormat="1" ht="20.1" customHeight="1" spans="1:5">
      <c r="A9" s="266" t="s">
        <v>238</v>
      </c>
      <c r="B9" s="267">
        <v>4622</v>
      </c>
      <c r="C9" s="267">
        <f>SUM(C10:C13)</f>
        <v>4922</v>
      </c>
      <c r="D9" s="282">
        <f t="shared" si="0"/>
        <v>106.490696668109</v>
      </c>
      <c r="E9" s="268"/>
    </row>
    <row r="10" s="248" customFormat="1" ht="20.1" customHeight="1" spans="1:6">
      <c r="A10" s="270" t="s">
        <v>28</v>
      </c>
      <c r="B10" s="271">
        <v>128</v>
      </c>
      <c r="C10" s="272">
        <v>101</v>
      </c>
      <c r="D10" s="283">
        <f t="shared" si="0"/>
        <v>78.90625</v>
      </c>
      <c r="F10" s="249"/>
    </row>
    <row r="11" s="248" customFormat="1" ht="20.1" customHeight="1" spans="1:6">
      <c r="A11" s="270" t="s">
        <v>34</v>
      </c>
      <c r="B11" s="271">
        <v>1932</v>
      </c>
      <c r="C11" s="272">
        <v>2210</v>
      </c>
      <c r="D11" s="283">
        <f t="shared" si="0"/>
        <v>114.389233954451</v>
      </c>
      <c r="F11" s="249"/>
    </row>
    <row r="12" s="248" customFormat="1" ht="20.1" customHeight="1" spans="1:6">
      <c r="A12" s="270" t="s">
        <v>239</v>
      </c>
      <c r="B12" s="271">
        <v>304</v>
      </c>
      <c r="C12" s="272">
        <v>320</v>
      </c>
      <c r="D12" s="283">
        <f t="shared" si="0"/>
        <v>105.263157894737</v>
      </c>
      <c r="F12" s="249"/>
    </row>
    <row r="13" s="248" customFormat="1" ht="20.1" customHeight="1" spans="1:6">
      <c r="A13" s="270" t="s">
        <v>240</v>
      </c>
      <c r="B13" s="271">
        <v>2258</v>
      </c>
      <c r="C13" s="272">
        <v>2291</v>
      </c>
      <c r="D13" s="283">
        <f t="shared" si="0"/>
        <v>101.461470327724</v>
      </c>
      <c r="F13" s="249"/>
    </row>
    <row r="14" s="250" customFormat="1" ht="20.1" customHeight="1" spans="1:4">
      <c r="A14" s="266" t="s">
        <v>241</v>
      </c>
      <c r="B14" s="267">
        <v>13313</v>
      </c>
      <c r="C14" s="267">
        <f>SUM(C15:C26)</f>
        <v>13776</v>
      </c>
      <c r="D14" s="282">
        <f t="shared" si="0"/>
        <v>103.477803650567</v>
      </c>
    </row>
    <row r="15" s="248" customFormat="1" ht="20.1" customHeight="1" spans="1:6">
      <c r="A15" s="270" t="s">
        <v>242</v>
      </c>
      <c r="B15" s="271">
        <v>6780</v>
      </c>
      <c r="C15" s="272">
        <v>6856</v>
      </c>
      <c r="D15" s="283">
        <f t="shared" si="0"/>
        <v>101.120943952802</v>
      </c>
      <c r="F15" s="249"/>
    </row>
    <row r="16" s="248" customFormat="1" ht="20.1" customHeight="1" spans="1:6">
      <c r="A16" s="270" t="s">
        <v>243</v>
      </c>
      <c r="B16" s="271">
        <v>856</v>
      </c>
      <c r="C16" s="272">
        <v>880</v>
      </c>
      <c r="D16" s="283">
        <f t="shared" si="0"/>
        <v>102.803738317757</v>
      </c>
      <c r="F16" s="249"/>
    </row>
    <row r="17" s="248" customFormat="1" ht="20.1" customHeight="1" spans="1:6">
      <c r="A17" s="270" t="s">
        <v>244</v>
      </c>
      <c r="B17" s="271">
        <v>965</v>
      </c>
      <c r="C17" s="272">
        <v>931</v>
      </c>
      <c r="D17" s="283">
        <f t="shared" si="0"/>
        <v>96.4766839378238</v>
      </c>
      <c r="F17" s="249"/>
    </row>
    <row r="18" s="248" customFormat="1" ht="20.1" customHeight="1" spans="1:6">
      <c r="A18" s="270" t="s">
        <v>245</v>
      </c>
      <c r="B18" s="271">
        <v>375</v>
      </c>
      <c r="C18" s="272">
        <v>449</v>
      </c>
      <c r="D18" s="283">
        <f t="shared" si="0"/>
        <v>119.733333333333</v>
      </c>
      <c r="F18" s="249"/>
    </row>
    <row r="19" s="248" customFormat="1" ht="20.1" customHeight="1" spans="1:6">
      <c r="A19" s="270" t="s">
        <v>246</v>
      </c>
      <c r="B19" s="271">
        <v>167</v>
      </c>
      <c r="C19" s="272">
        <v>163</v>
      </c>
      <c r="D19" s="283">
        <f t="shared" si="0"/>
        <v>97.6047904191617</v>
      </c>
      <c r="F19" s="249"/>
    </row>
    <row r="20" s="248" customFormat="1" ht="20.1" customHeight="1" spans="1:6">
      <c r="A20" s="270" t="s">
        <v>247</v>
      </c>
      <c r="B20" s="271">
        <v>608</v>
      </c>
      <c r="C20" s="272">
        <v>843</v>
      </c>
      <c r="D20" s="283">
        <f t="shared" si="0"/>
        <v>138.651315789474</v>
      </c>
      <c r="F20" s="249"/>
    </row>
    <row r="21" s="248" customFormat="1" ht="27.9" customHeight="1" spans="1:6">
      <c r="A21" s="270" t="s">
        <v>258</v>
      </c>
      <c r="B21" s="271">
        <v>1294</v>
      </c>
      <c r="C21" s="272">
        <v>1449</v>
      </c>
      <c r="D21" s="283">
        <f t="shared" si="0"/>
        <v>111.978361669243</v>
      </c>
      <c r="F21" s="249"/>
    </row>
    <row r="22" s="248" customFormat="1" ht="20.1" customHeight="1" spans="1:6">
      <c r="A22" s="270" t="s">
        <v>249</v>
      </c>
      <c r="B22" s="271">
        <v>528</v>
      </c>
      <c r="C22" s="272">
        <v>485</v>
      </c>
      <c r="D22" s="283">
        <f t="shared" si="0"/>
        <v>91.8560606060606</v>
      </c>
      <c r="F22" s="249"/>
    </row>
    <row r="23" s="248" customFormat="1" ht="20.1" customHeight="1" spans="1:6">
      <c r="A23" s="270" t="s">
        <v>250</v>
      </c>
      <c r="B23" s="271">
        <v>77</v>
      </c>
      <c r="C23" s="272">
        <v>85</v>
      </c>
      <c r="D23" s="283">
        <f t="shared" si="0"/>
        <v>110.38961038961</v>
      </c>
      <c r="F23" s="249"/>
    </row>
    <row r="24" s="248" customFormat="1" ht="20.1" customHeight="1" spans="1:6">
      <c r="A24" s="270" t="s">
        <v>251</v>
      </c>
      <c r="B24" s="271">
        <v>170</v>
      </c>
      <c r="C24" s="272">
        <v>161</v>
      </c>
      <c r="D24" s="283">
        <f t="shared" si="0"/>
        <v>94.7058823529412</v>
      </c>
      <c r="F24" s="249"/>
    </row>
    <row r="25" ht="27.9" customHeight="1" spans="1:6">
      <c r="A25" s="270" t="s">
        <v>259</v>
      </c>
      <c r="B25" s="271">
        <v>965</v>
      </c>
      <c r="C25" s="272">
        <v>898</v>
      </c>
      <c r="D25" s="283">
        <f t="shared" si="0"/>
        <v>93.0569948186529</v>
      </c>
      <c r="F25" s="249"/>
    </row>
    <row r="26" ht="20.1" customHeight="1" spans="1:6">
      <c r="A26" s="270" t="s">
        <v>253</v>
      </c>
      <c r="B26" s="271">
        <v>528</v>
      </c>
      <c r="C26" s="272">
        <v>576</v>
      </c>
      <c r="D26" s="283">
        <f t="shared" si="0"/>
        <v>109.090909090909</v>
      </c>
      <c r="F26" s="249"/>
    </row>
    <row r="27" ht="20.1" customHeight="1" spans="1:3">
      <c r="A27" s="254"/>
      <c r="B27" s="254"/>
      <c r="C27" s="254"/>
    </row>
    <row r="28" ht="20.1" customHeight="1" spans="1:3">
      <c r="A28" s="254"/>
      <c r="B28" s="254"/>
      <c r="C28" s="254"/>
    </row>
    <row r="29" ht="20.1" customHeight="1" spans="1:3">
      <c r="A29" s="254"/>
      <c r="B29" s="254"/>
      <c r="C29" s="254"/>
    </row>
    <row r="30" ht="20.1" customHeight="1" spans="1:3">
      <c r="A30" s="254"/>
      <c r="B30" s="254"/>
      <c r="C30" s="254"/>
    </row>
    <row r="31" ht="20.1" customHeight="1" spans="1:3">
      <c r="A31" s="254"/>
      <c r="B31" s="254"/>
      <c r="C31" s="254"/>
    </row>
    <row r="32" ht="20.1" customHeight="1" spans="1:3">
      <c r="A32" s="254"/>
      <c r="B32" s="254"/>
      <c r="C32" s="254"/>
    </row>
    <row r="33" ht="20.1" customHeight="1" spans="1:3">
      <c r="A33" s="254"/>
      <c r="B33" s="254"/>
      <c r="C33" s="254"/>
    </row>
    <row r="34" ht="20.1" customHeight="1" spans="1:3">
      <c r="A34" s="254"/>
      <c r="B34" s="254"/>
      <c r="C34" s="254"/>
    </row>
    <row r="35" ht="20.1" customHeight="1" spans="1:3">
      <c r="A35" s="254"/>
      <c r="B35" s="254"/>
      <c r="C35" s="254"/>
    </row>
    <row r="36" ht="20.1" customHeight="1" spans="1:3">
      <c r="A36" s="254"/>
      <c r="B36" s="254"/>
      <c r="C36" s="254"/>
    </row>
    <row r="37" ht="20.1" customHeight="1" spans="1:4">
      <c r="A37" s="254"/>
      <c r="B37" s="254"/>
      <c r="C37" s="254"/>
      <c r="D37" s="254"/>
    </row>
    <row r="38" ht="20.1" customHeight="1" spans="1:4">
      <c r="A38" s="254"/>
      <c r="B38" s="254"/>
      <c r="C38" s="254"/>
      <c r="D38" s="254"/>
    </row>
    <row r="39" ht="20.1" customHeight="1" spans="1:4">
      <c r="A39" s="254"/>
      <c r="B39" s="254"/>
      <c r="C39" s="254"/>
      <c r="D39" s="254"/>
    </row>
    <row r="40" ht="20.1" customHeight="1" spans="1:4">
      <c r="A40" s="254"/>
      <c r="B40" s="254"/>
      <c r="C40" s="254"/>
      <c r="D40" s="254"/>
    </row>
    <row r="41" ht="20.1" customHeight="1" spans="1:4">
      <c r="A41" s="254"/>
      <c r="B41" s="254"/>
      <c r="C41" s="254"/>
      <c r="D41" s="254"/>
    </row>
    <row r="42" ht="20.1" customHeight="1" spans="1:4">
      <c r="A42" s="254"/>
      <c r="B42" s="254"/>
      <c r="C42" s="254"/>
      <c r="D42" s="254"/>
    </row>
    <row r="43" ht="20.1" customHeight="1" spans="1:4">
      <c r="A43" s="254"/>
      <c r="B43" s="254"/>
      <c r="C43" s="254"/>
      <c r="D43" s="25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A2" sqref="A2"/>
    </sheetView>
  </sheetViews>
  <sheetFormatPr defaultColWidth="10" defaultRowHeight="12.75" outlineLevelCol="5"/>
  <cols>
    <col min="1" max="1" width="43.4416666666667" style="251" customWidth="1"/>
    <col min="2" max="3" width="10.6666666666667" style="251" customWidth="1"/>
    <col min="4" max="4" width="24.3333333333333" style="251" customWidth="1"/>
    <col min="5" max="5" width="10" style="251" customWidth="1"/>
    <col min="6" max="16384" width="10" style="251"/>
  </cols>
  <sheetData>
    <row r="1" s="247" customFormat="1" ht="20.1" customHeight="1" spans="1:4">
      <c r="A1" s="252" t="s">
        <v>260</v>
      </c>
      <c r="B1" s="253"/>
      <c r="C1" s="253"/>
      <c r="D1" s="253"/>
    </row>
    <row r="2" ht="20.1" customHeight="1" spans="1:3">
      <c r="A2" s="254"/>
      <c r="B2" s="254"/>
      <c r="C2" s="254"/>
    </row>
    <row r="3" s="248" customFormat="1" ht="15.9" customHeight="1" spans="1:4">
      <c r="A3" s="255"/>
      <c r="B3" s="255"/>
      <c r="C3" s="256"/>
      <c r="D3" s="257" t="s">
        <v>255</v>
      </c>
    </row>
    <row r="4" s="248" customFormat="1" ht="15.9" customHeight="1" spans="1:4">
      <c r="A4" s="258"/>
      <c r="B4" s="259" t="s">
        <v>203</v>
      </c>
      <c r="C4" s="259" t="s">
        <v>203</v>
      </c>
      <c r="D4" s="259" t="s">
        <v>256</v>
      </c>
    </row>
    <row r="5" s="248" customFormat="1" ht="15.9" customHeight="1" spans="1:4">
      <c r="A5" s="260"/>
      <c r="B5" s="261" t="s">
        <v>257</v>
      </c>
      <c r="C5" s="261" t="s">
        <v>20</v>
      </c>
      <c r="D5" s="261" t="s">
        <v>220</v>
      </c>
    </row>
    <row r="6" s="248" customFormat="1" ht="20.1" customHeight="1" spans="1:4">
      <c r="A6" s="255"/>
      <c r="B6" s="262"/>
      <c r="C6" s="262"/>
      <c r="D6" s="262"/>
    </row>
    <row r="7" s="249" customFormat="1" ht="20.1" customHeight="1" spans="1:6">
      <c r="A7" s="263" t="s">
        <v>235</v>
      </c>
      <c r="B7" s="277">
        <v>38772</v>
      </c>
      <c r="C7" s="277">
        <f>C8+C9+C14</f>
        <v>49272</v>
      </c>
      <c r="D7" s="278">
        <f>C7/B7*100</f>
        <v>127.081398947694</v>
      </c>
      <c r="E7" s="248"/>
      <c r="F7" s="248"/>
    </row>
    <row r="8" s="250" customFormat="1" ht="20.1" customHeight="1" spans="1:6">
      <c r="A8" s="266" t="s">
        <v>237</v>
      </c>
      <c r="B8" s="267">
        <v>549</v>
      </c>
      <c r="C8" s="268">
        <v>613</v>
      </c>
      <c r="D8" s="279">
        <f t="shared" ref="D8:D26" si="0">C8/B8*100</f>
        <v>111.657559198543</v>
      </c>
      <c r="F8" s="276"/>
    </row>
    <row r="9" s="250" customFormat="1" ht="20.1" customHeight="1" spans="1:6">
      <c r="A9" s="266" t="s">
        <v>238</v>
      </c>
      <c r="B9" s="267">
        <v>10751</v>
      </c>
      <c r="C9" s="267">
        <f>SUM(C10:C13)</f>
        <v>12809</v>
      </c>
      <c r="D9" s="279">
        <f t="shared" si="0"/>
        <v>119.142405357641</v>
      </c>
      <c r="E9" s="276"/>
      <c r="F9" s="276"/>
    </row>
    <row r="10" s="248" customFormat="1" ht="20.1" customHeight="1" spans="1:4">
      <c r="A10" s="270" t="s">
        <v>28</v>
      </c>
      <c r="B10" s="271">
        <v>186</v>
      </c>
      <c r="C10" s="272">
        <v>238</v>
      </c>
      <c r="D10" s="280">
        <f t="shared" si="0"/>
        <v>127.956989247312</v>
      </c>
    </row>
    <row r="11" s="248" customFormat="1" ht="19.5" customHeight="1" spans="1:4">
      <c r="A11" s="270" t="s">
        <v>34</v>
      </c>
      <c r="B11" s="271">
        <v>4684</v>
      </c>
      <c r="C11" s="272">
        <v>5743</v>
      </c>
      <c r="D11" s="280">
        <f t="shared" si="0"/>
        <v>122.608881298036</v>
      </c>
    </row>
    <row r="12" s="248" customFormat="1" ht="19.5" customHeight="1" spans="1:4">
      <c r="A12" s="270" t="s">
        <v>239</v>
      </c>
      <c r="B12" s="271">
        <v>356</v>
      </c>
      <c r="C12" s="272">
        <v>365</v>
      </c>
      <c r="D12" s="280">
        <f t="shared" si="0"/>
        <v>102.52808988764</v>
      </c>
    </row>
    <row r="13" s="248" customFormat="1" ht="20.1" customHeight="1" spans="1:4">
      <c r="A13" s="270" t="s">
        <v>240</v>
      </c>
      <c r="B13" s="271">
        <v>5525</v>
      </c>
      <c r="C13" s="272">
        <v>6463</v>
      </c>
      <c r="D13" s="280">
        <f t="shared" si="0"/>
        <v>116.977375565611</v>
      </c>
    </row>
    <row r="14" s="250" customFormat="1" ht="20.1" customHeight="1" spans="1:6">
      <c r="A14" s="266" t="s">
        <v>241</v>
      </c>
      <c r="B14" s="267">
        <v>27472</v>
      </c>
      <c r="C14" s="267">
        <f>SUM(C15:C26)</f>
        <v>35850</v>
      </c>
      <c r="D14" s="279">
        <f t="shared" si="0"/>
        <v>130.496505532906</v>
      </c>
      <c r="E14" s="276"/>
      <c r="F14" s="276"/>
    </row>
    <row r="15" s="248" customFormat="1" ht="20.1" customHeight="1" spans="1:4">
      <c r="A15" s="270" t="s">
        <v>242</v>
      </c>
      <c r="B15" s="271">
        <v>13928</v>
      </c>
      <c r="C15" s="272">
        <v>19157</v>
      </c>
      <c r="D15" s="280">
        <f t="shared" si="0"/>
        <v>137.543078690408</v>
      </c>
    </row>
    <row r="16" s="248" customFormat="1" ht="20.1" customHeight="1" spans="1:4">
      <c r="A16" s="270" t="s">
        <v>243</v>
      </c>
      <c r="B16" s="271">
        <v>2103</v>
      </c>
      <c r="C16" s="272">
        <v>2500</v>
      </c>
      <c r="D16" s="280">
        <f t="shared" si="0"/>
        <v>118.87779362815</v>
      </c>
    </row>
    <row r="17" s="248" customFormat="1" ht="20.1" customHeight="1" spans="1:4">
      <c r="A17" s="270" t="s">
        <v>244</v>
      </c>
      <c r="B17" s="271">
        <v>1844</v>
      </c>
      <c r="C17" s="272">
        <v>2094</v>
      </c>
      <c r="D17" s="280">
        <f t="shared" si="0"/>
        <v>113.55748373102</v>
      </c>
    </row>
    <row r="18" s="248" customFormat="1" ht="20.1" customHeight="1" spans="1:4">
      <c r="A18" s="270" t="s">
        <v>245</v>
      </c>
      <c r="B18" s="271">
        <v>1038</v>
      </c>
      <c r="C18" s="272">
        <v>1348</v>
      </c>
      <c r="D18" s="280">
        <f t="shared" si="0"/>
        <v>129.865125240848</v>
      </c>
    </row>
    <row r="19" s="248" customFormat="1" ht="21.75" customHeight="1" spans="1:4">
      <c r="A19" s="270" t="s">
        <v>246</v>
      </c>
      <c r="B19" s="271">
        <v>320</v>
      </c>
      <c r="C19" s="272">
        <v>415</v>
      </c>
      <c r="D19" s="280">
        <f t="shared" si="0"/>
        <v>129.6875</v>
      </c>
    </row>
    <row r="20" s="248" customFormat="1" ht="20.1" customHeight="1" spans="1:4">
      <c r="A20" s="270" t="s">
        <v>247</v>
      </c>
      <c r="B20" s="271">
        <v>1660</v>
      </c>
      <c r="C20" s="272">
        <v>2280</v>
      </c>
      <c r="D20" s="280">
        <f t="shared" si="0"/>
        <v>137.349397590361</v>
      </c>
    </row>
    <row r="21" s="248" customFormat="1" ht="30" customHeight="1" spans="1:4">
      <c r="A21" s="270" t="s">
        <v>258</v>
      </c>
      <c r="B21" s="271">
        <v>2926</v>
      </c>
      <c r="C21" s="272">
        <v>3856</v>
      </c>
      <c r="D21" s="280">
        <f t="shared" si="0"/>
        <v>131.784005468216</v>
      </c>
    </row>
    <row r="22" s="248" customFormat="1" ht="20.1" customHeight="1" spans="1:4">
      <c r="A22" s="270" t="s">
        <v>249</v>
      </c>
      <c r="B22" s="271">
        <v>832</v>
      </c>
      <c r="C22" s="272">
        <v>1042</v>
      </c>
      <c r="D22" s="280">
        <f t="shared" si="0"/>
        <v>125.240384615385</v>
      </c>
    </row>
    <row r="23" s="248" customFormat="1" ht="21" customHeight="1" spans="1:4">
      <c r="A23" s="270" t="s">
        <v>250</v>
      </c>
      <c r="B23" s="271">
        <v>130</v>
      </c>
      <c r="C23" s="272">
        <v>185</v>
      </c>
      <c r="D23" s="280">
        <f t="shared" si="0"/>
        <v>142.307692307692</v>
      </c>
    </row>
    <row r="24" s="248" customFormat="1" ht="20.1" customHeight="1" spans="1:4">
      <c r="A24" s="270" t="s">
        <v>251</v>
      </c>
      <c r="B24" s="271">
        <v>227</v>
      </c>
      <c r="C24" s="272">
        <v>267</v>
      </c>
      <c r="D24" s="280">
        <f t="shared" si="0"/>
        <v>117.621145374449</v>
      </c>
    </row>
    <row r="25" ht="29.25" customHeight="1" spans="1:6">
      <c r="A25" s="270" t="s">
        <v>259</v>
      </c>
      <c r="B25" s="271">
        <v>2096</v>
      </c>
      <c r="C25" s="272">
        <v>2399</v>
      </c>
      <c r="D25" s="280">
        <f t="shared" si="0"/>
        <v>114.456106870229</v>
      </c>
      <c r="F25" s="248"/>
    </row>
    <row r="26" ht="20.1" customHeight="1" spans="1:6">
      <c r="A26" s="270" t="s">
        <v>253</v>
      </c>
      <c r="B26" s="271">
        <v>368</v>
      </c>
      <c r="C26" s="272">
        <v>307</v>
      </c>
      <c r="D26" s="280">
        <f t="shared" si="0"/>
        <v>83.4239130434783</v>
      </c>
      <c r="F26" s="248"/>
    </row>
    <row r="27" ht="29.25" customHeight="1" spans="1:4">
      <c r="A27" s="270"/>
      <c r="B27" s="254"/>
      <c r="C27" s="254"/>
      <c r="D27" s="254"/>
    </row>
    <row r="28" ht="20.1" customHeight="1" spans="1:4">
      <c r="A28" s="270"/>
      <c r="B28" s="254"/>
      <c r="C28" s="254"/>
      <c r="D28" s="254"/>
    </row>
    <row r="29" ht="20.1" customHeight="1" spans="1:3">
      <c r="A29" s="254"/>
      <c r="B29" s="254"/>
      <c r="C29" s="254"/>
    </row>
    <row r="30" ht="20.1" customHeight="1" spans="1:3">
      <c r="A30" s="254"/>
      <c r="B30" s="254"/>
      <c r="C30" s="254"/>
    </row>
    <row r="31" ht="20.1" customHeight="1" spans="1:3">
      <c r="A31" s="254"/>
      <c r="B31" s="254"/>
      <c r="C31" s="254"/>
    </row>
    <row r="32" ht="20.1" customHeight="1" spans="1:3">
      <c r="A32" s="254"/>
      <c r="B32" s="254"/>
      <c r="C32" s="254"/>
    </row>
    <row r="33" ht="20.1" customHeight="1" spans="1:3">
      <c r="A33" s="254"/>
      <c r="B33" s="254"/>
      <c r="C33" s="254"/>
    </row>
    <row r="34" ht="20.1" customHeight="1" spans="1:3">
      <c r="A34" s="254"/>
      <c r="B34" s="254"/>
      <c r="C34" s="254"/>
    </row>
    <row r="35" ht="20.1" customHeight="1" spans="1:3">
      <c r="A35" s="254"/>
      <c r="B35" s="254"/>
      <c r="C35" s="254"/>
    </row>
    <row r="36" ht="20.1" customHeight="1" spans="1:4">
      <c r="A36" s="254"/>
      <c r="B36" s="254"/>
      <c r="C36" s="254"/>
      <c r="D36" s="254"/>
    </row>
    <row r="37" ht="20.1" customHeight="1" spans="1:4">
      <c r="A37" s="254"/>
      <c r="B37" s="254"/>
      <c r="C37" s="254"/>
      <c r="D37" s="254"/>
    </row>
    <row r="38" ht="20.1" customHeight="1" spans="1:4">
      <c r="A38" s="254"/>
      <c r="B38" s="254"/>
      <c r="C38" s="254"/>
      <c r="D38" s="254"/>
    </row>
    <row r="39" ht="20.1" customHeight="1" spans="1:4">
      <c r="A39" s="254"/>
      <c r="B39" s="254"/>
      <c r="C39" s="254"/>
      <c r="D39" s="254"/>
    </row>
    <row r="40" ht="20.1" customHeight="1" spans="1:4">
      <c r="A40" s="254"/>
      <c r="B40" s="254"/>
      <c r="C40" s="254"/>
      <c r="D40" s="254"/>
    </row>
    <row r="41" ht="20.1" customHeight="1" spans="1:4">
      <c r="A41" s="254"/>
      <c r="B41" s="254"/>
      <c r="C41" s="254"/>
      <c r="D41" s="254"/>
    </row>
    <row r="42" ht="20.1" customHeight="1" spans="1:4">
      <c r="A42" s="254"/>
      <c r="B42" s="254"/>
      <c r="C42" s="254"/>
      <c r="D42" s="254"/>
    </row>
    <row r="43" ht="20.1" customHeight="1" spans="1:4">
      <c r="A43" s="254"/>
      <c r="B43" s="254"/>
      <c r="C43" s="254"/>
      <c r="D43" s="254"/>
    </row>
    <row r="44" ht="20.1" customHeight="1" spans="1:4">
      <c r="A44" s="254"/>
      <c r="B44" s="254"/>
      <c r="C44" s="254"/>
      <c r="D44" s="254"/>
    </row>
    <row r="45" ht="20.1" customHeight="1" spans="1:4">
      <c r="A45" s="254"/>
      <c r="B45" s="254"/>
      <c r="C45" s="254"/>
      <c r="D45" s="254"/>
    </row>
    <row r="46" ht="20.1" customHeight="1" spans="1:4">
      <c r="A46" s="254"/>
      <c r="B46" s="254"/>
      <c r="C46" s="254"/>
      <c r="D46" s="254"/>
    </row>
    <row r="47" ht="20.1" customHeight="1" spans="1:4">
      <c r="A47" s="254"/>
      <c r="B47" s="254"/>
      <c r="C47" s="254"/>
      <c r="D47" s="254"/>
    </row>
    <row r="48" ht="20.1" customHeight="1" spans="1:4">
      <c r="A48" s="254"/>
      <c r="B48" s="254"/>
      <c r="C48" s="254"/>
      <c r="D48" s="254"/>
    </row>
    <row r="49" ht="20.1" customHeight="1" spans="1:4">
      <c r="A49" s="254"/>
      <c r="B49" s="254"/>
      <c r="C49" s="254"/>
      <c r="D49" s="254"/>
    </row>
    <row r="50" ht="20.1" customHeight="1" spans="1:4">
      <c r="A50" s="254"/>
      <c r="B50" s="254"/>
      <c r="C50" s="254"/>
      <c r="D50" s="254"/>
    </row>
    <row r="51" ht="20.1" customHeight="1" spans="1:4">
      <c r="A51" s="254"/>
      <c r="B51" s="254"/>
      <c r="C51" s="254"/>
      <c r="D51" s="254"/>
    </row>
    <row r="52" ht="20.1" customHeight="1" spans="1:4">
      <c r="A52" s="254"/>
      <c r="B52" s="254"/>
      <c r="C52" s="254"/>
      <c r="D52" s="254"/>
    </row>
    <row r="53" ht="20.1" customHeight="1" spans="1:4">
      <c r="A53" s="254"/>
      <c r="B53" s="254"/>
      <c r="C53" s="254"/>
      <c r="D53" s="254"/>
    </row>
    <row r="54" ht="20.1" customHeight="1" spans="1:4">
      <c r="A54" s="254"/>
      <c r="B54" s="254"/>
      <c r="C54" s="254"/>
      <c r="D54" s="254"/>
    </row>
    <row r="55" ht="20.1" customHeight="1" spans="1:4">
      <c r="A55" s="254"/>
      <c r="B55" s="254"/>
      <c r="C55" s="254"/>
      <c r="D55" s="254"/>
    </row>
    <row r="56" ht="20.1" customHeight="1" spans="1:4">
      <c r="A56" s="254"/>
      <c r="B56" s="254"/>
      <c r="C56" s="254"/>
      <c r="D56" s="254"/>
    </row>
    <row r="57" ht="20.1" customHeight="1" spans="1:4">
      <c r="A57" s="254"/>
      <c r="B57" s="254"/>
      <c r="C57" s="254"/>
      <c r="D57" s="254"/>
    </row>
    <row r="58" ht="20.1" customHeight="1" spans="1:4">
      <c r="A58" s="254"/>
      <c r="B58" s="254"/>
      <c r="C58" s="254"/>
      <c r="D58" s="254"/>
    </row>
    <row r="59" ht="20.1" customHeight="1" spans="1:4">
      <c r="A59" s="254"/>
      <c r="B59" s="254"/>
      <c r="C59" s="254"/>
      <c r="D59" s="254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866141732283465" right="0.393700787401575" top="0.748031496062992" bottom="0.748031496062992" header="0.31496062992126" footer="0.511811023622047"/>
  <pageSetup paperSize="9" firstPageNumber="39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Nong nghiep</vt:lpstr>
      <vt:lpstr>2.IIPthang</vt:lpstr>
      <vt:lpstr>3.SPCNthang</vt:lpstr>
      <vt:lpstr>4. LĐ DN</vt:lpstr>
      <vt:lpstr>5. LĐCN_DP</vt:lpstr>
      <vt:lpstr>6. Chi tieu DN</vt:lpstr>
      <vt:lpstr>7.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 CPI</vt:lpstr>
      <vt:lpstr>17. VT HK</vt:lpstr>
      <vt:lpstr>18. VT HH</vt:lpstr>
      <vt:lpstr>19. 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2024-02-24T03:23:00Z</dcterms:created>
  <cp:lastPrinted>2024-02-28T22:48:00Z</cp:lastPrinted>
  <dcterms:modified xsi:type="dcterms:W3CDTF">2024-02-29T22:42:02Z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