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K.O\Downloads\"/>
    </mc:Choice>
  </mc:AlternateContent>
  <xr:revisionPtr revIDLastSave="0" documentId="13_ncr:1_{9FC4670A-A257-4191-BC31-6068827F34C2}"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<sst xmlns="http://schemas.openxmlformats.org/spreadsheetml/2006/main" count="11128" uniqueCount="6222">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</sst>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8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i val="0"/>
        <color theme="0"/>
        <name val="Calibri"/>
        <family val="2"/>
        <scheme val="minor"/>
      </font>
      <fill>
        <patternFill>
          <bgColor rgb="FF0070C0"/>
        </patternFill>
      </fill>
    </dxf>
  </dxfs>
  <tableStyles count="2" defaultTableStyle="TableStyleMedium2" defaultPivotStyle="PivotStyleLight16">
    <tableStyle name="Slicer Style 1" pivot="0" table="0" count="5" xr9:uid="{DE49ACD7-AD40-49D3-B49A-414F96862D18}">
      <tableStyleElement type="wholeTable" dxfId="15"/>
      <tableStyleElement type="headerRow" dxfId="14"/>
    </tableStyle>
    <tableStyle name="Timeline Style 1" pivot="0" table="0" count="8" xr9:uid="{72AACA02-E048-4B82-A4C1-A72F54D6F6E9}">
      <tableStyleElement type="wholeTable" dxfId="13"/>
      <tableStyleElement type="headerRow" dxfId="12"/>
    </tableStyle>
  </tableStyles>
  <colors>
    <mruColors>
      <color rgb="FFFAC896"/>
      <color rgb="FFC8640A"/>
      <color rgb="FFF7C7A7"/>
      <color rgb="FFD5B8EA"/>
      <color rgb="FF3C1464"/>
      <color rgb="FF3C72C4"/>
    </mruColors>
  </colors>
  <extLst>
    <ext xmlns:x14="http://schemas.microsoft.com/office/spreadsheetml/2009/9/main" uri="{46F421CA-312F-682f-3DD2-61675219B42D}">
      <x14:dxfs count="3">
        <dxf>
          <font>
            <color theme="0"/>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8" tint="0.39994506668294322"/>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1).xlsb.xlsx]Total Sales!Total Sales</c:name>
    <c:fmtId val="6"/>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0CF-4E9F-8D6D-4A148FF259B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0CF-4E9F-8D6D-4A148FF259B7}"/>
            </c:ext>
          </c:extLst>
        </c:ser>
        <c:ser>
          <c:idx val="2"/>
          <c:order val="2"/>
          <c:tx>
            <c:strRef>
              <c:f>'Total Sales'!$E$3:$E$4</c:f>
              <c:strCache>
                <c:ptCount val="1"/>
                <c:pt idx="0">
                  <c:v>Liberica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0CF-4E9F-8D6D-4A148FF259B7}"/>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0CF-4E9F-8D6D-4A148FF259B7}"/>
            </c:ext>
          </c:extLst>
        </c:ser>
        <c:dLbls>
          <c:showLegendKey val="0"/>
          <c:showVal val="0"/>
          <c:showCatName val="0"/>
          <c:showSerName val="0"/>
          <c:showPercent val="0"/>
          <c:showBubbleSize val="0"/>
        </c:dLbls>
        <c:smooth val="0"/>
        <c:axId val="616598864"/>
        <c:axId val="616592744"/>
      </c:lineChart>
      <c:catAx>
        <c:axId val="61659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6592744"/>
        <c:crosses val="autoZero"/>
        <c:auto val="1"/>
        <c:lblAlgn val="ctr"/>
        <c:lblOffset val="100"/>
        <c:noMultiLvlLbl val="0"/>
      </c:catAx>
      <c:valAx>
        <c:axId val="61659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9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1).xlsb.xlsx]CountryBarChart!Total Sales</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Sale</a:t>
            </a:r>
            <a:r>
              <a:rPr lang="en-US" b="1" baseline="0">
                <a:solidFill>
                  <a:schemeClr val="tx1"/>
                </a:solidFill>
              </a:rPr>
              <a:t> By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[$$-4809]#,##0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0ED-451B-994A-B122203F53A6}"/>
            </c:ext>
          </c:extLst>
        </c:ser>
        <c:dLbls>
          <c:dLblPos val="outEnd"/>
          <c:showLegendKey val="0"/>
          <c:showVal val="1"/>
          <c:showCatName val="0"/>
          <c:showSerName val="0"/>
          <c:showPercent val="0"/>
          <c:showBubbleSize val="0"/>
        </c:dLbls>
        <c:gapWidth val="182"/>
        <c:axId val="721854584"/>
        <c:axId val="721856384"/>
      </c:barChart>
      <c:catAx>
        <c:axId val="721854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1856384"/>
        <c:crosses val="autoZero"/>
        <c:auto val="1"/>
        <c:lblAlgn val="ctr"/>
        <c:lblOffset val="100"/>
        <c:noMultiLvlLbl val="0"/>
      </c:catAx>
      <c:valAx>
        <c:axId val="721856384"/>
        <c:scaling>
          <c:orientation val="minMax"/>
        </c:scaling>
        <c:delete val="0"/>
        <c:axPos val="b"/>
        <c:majorGridlines>
          <c:spPr>
            <a:ln w="9525" cap="flat" cmpd="sng" algn="ctr">
              <a:solidFill>
                <a:schemeClr val="tx1">
                  <a:lumMod val="15000"/>
                  <a:lumOff val="85000"/>
                </a:schemeClr>
              </a:solidFill>
              <a:round/>
            </a:ln>
            <a:effectLst/>
          </c:spPr>
        </c:majorGridlines>
        <c:numFmt formatCode="[$$-4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1854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1).xlsb.xlsx]Top5customers!Total Sales</c:name>
    <c:fmtId val="2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[$$-4809]#,##0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D4C-4B3E-8B2A-9C3506F335A9}"/>
            </c:ext>
          </c:extLst>
        </c:ser>
        <c:dLbls>
          <c:dLblPos val="outEnd"/>
          <c:showLegendKey val="0"/>
          <c:showVal val="1"/>
          <c:showCatName val="0"/>
          <c:showSerName val="0"/>
          <c:showPercent val="0"/>
          <c:showBubbleSize val="0"/>
        </c:dLbls>
        <c:gapWidth val="182"/>
        <c:axId val="721854584"/>
        <c:axId val="721856384"/>
      </c:barChart>
      <c:catAx>
        <c:axId val="72185458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1856384"/>
        <c:crosses val="autoZero"/>
        <c:auto val="1"/>
        <c:lblAlgn val="ctr"/>
        <c:lblOffset val="100"/>
        <c:noMultiLvlLbl val="0"/>
      </c:catAx>
      <c:valAx>
        <c:axId val="721856384"/>
        <c:scaling>
          <c:orientation val="minMax"/>
        </c:scaling>
        <c:delete val="0"/>
        <c:axPos val="b"/>
        <c:majorGridlines>
          <c:spPr>
            <a:ln w="9525" cap="flat" cmpd="sng" algn="ctr">
              <a:solidFill>
                <a:schemeClr val="tx1">
                  <a:lumMod val="15000"/>
                  <a:lumOff val="85000"/>
                </a:schemeClr>
              </a:solidFill>
              <a:round/>
            </a:ln>
            <a:effectLst/>
          </c:spPr>
        </c:majorGridlines>
        <c:numFmt formatCode="[$$-4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1854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119864</xdr:colOff>
      <xdr:row>2</xdr:row>
      <xdr:rowOff>0</xdr:rowOff>
    </xdr:from>
    <xdr:to>
      <xdr:col>26</xdr:col>
      <xdr:colOff>25686</xdr:colOff>
      <xdr:row>6</xdr:row>
      <xdr:rowOff>8561</xdr:rowOff>
    </xdr:to>
    <xdr:sp macro="" textlink="">
      <xdr:nvSpPr>
        <xdr:cNvPr id="2" name="Rectangle 1">
          <a:extLst>
            <a:ext uri="{FF2B5EF4-FFF2-40B4-BE49-F238E27FC236}">
              <a16:creationId xmlns:a16="http://schemas.microsoft.com/office/drawing/2014/main" id="{5FE3F5F3-7FC1-6226-01A5-F6E3866189FC}"/>
            </a:ext>
          </a:extLst>
        </xdr:cNvPr>
        <xdr:cNvSpPr/>
      </xdr:nvSpPr>
      <xdr:spPr>
        <a:xfrm>
          <a:off x="119864" y="188360"/>
          <a:ext cx="15222878" cy="727752"/>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a:t>
          </a:r>
          <a:r>
            <a:rPr lang="en-US" sz="3200" baseline="0"/>
            <a:t> SALES DASHBOARD</a:t>
          </a:r>
          <a:endParaRPr lang="en-US" sz="3200"/>
        </a:p>
      </xdr:txBody>
    </xdr:sp>
    <xdr:clientData/>
  </xdr:twoCellAnchor>
  <xdr:twoCellAnchor>
    <xdr:from>
      <xdr:col>0</xdr:col>
      <xdr:colOff>106946</xdr:colOff>
      <xdr:row>16</xdr:row>
      <xdr:rowOff>151039</xdr:rowOff>
    </xdr:from>
    <xdr:to>
      <xdr:col>15</xdr:col>
      <xdr:colOff>0</xdr:colOff>
      <xdr:row>48</xdr:row>
      <xdr:rowOff>156308</xdr:rowOff>
    </xdr:to>
    <xdr:graphicFrame macro="">
      <xdr:nvGraphicFramePr>
        <xdr:cNvPr id="3" name="Chart 2">
          <a:extLst>
            <a:ext uri="{FF2B5EF4-FFF2-40B4-BE49-F238E27FC236}">
              <a16:creationId xmlns:a16="http://schemas.microsoft.com/office/drawing/2014/main" id="{1E695919-923C-4BD5-B1F5-308CA82C6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7014</xdr:rowOff>
    </xdr:from>
    <xdr:to>
      <xdr:col>19</xdr:col>
      <xdr:colOff>312385</xdr:colOff>
      <xdr:row>16</xdr:row>
      <xdr:rowOff>18142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83B2F88-4CC6-4509-885B-EA8D243761C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0" y="1121792"/>
              <a:ext cx="11234385" cy="16621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177147</xdr:colOff>
      <xdr:row>32</xdr:row>
      <xdr:rowOff>130224</xdr:rowOff>
    </xdr:from>
    <xdr:to>
      <xdr:col>26</xdr:col>
      <xdr:colOff>14941</xdr:colOff>
      <xdr:row>49</xdr:row>
      <xdr:rowOff>-1</xdr:rowOff>
    </xdr:to>
    <xdr:graphicFrame macro="">
      <xdr:nvGraphicFramePr>
        <xdr:cNvPr id="8" name="Chart 7">
          <a:extLst>
            <a:ext uri="{FF2B5EF4-FFF2-40B4-BE49-F238E27FC236}">
              <a16:creationId xmlns:a16="http://schemas.microsoft.com/office/drawing/2014/main" id="{B4F81CFE-81FA-4348-A66D-09676B8FB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194235</xdr:colOff>
      <xdr:row>16</xdr:row>
      <xdr:rowOff>168867</xdr:rowOff>
    </xdr:from>
    <xdr:to>
      <xdr:col>26</xdr:col>
      <xdr:colOff>10946</xdr:colOff>
      <xdr:row>32</xdr:row>
      <xdr:rowOff>39255</xdr:rowOff>
    </xdr:to>
    <xdr:graphicFrame macro="">
      <xdr:nvGraphicFramePr>
        <xdr:cNvPr id="9" name="Chart 8">
          <a:extLst>
            <a:ext uri="{FF2B5EF4-FFF2-40B4-BE49-F238E27FC236}">
              <a16:creationId xmlns:a16="http://schemas.microsoft.com/office/drawing/2014/main" id="{98EFADF3-65A5-4402-805D-87EDC4621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18803</xdr:colOff>
      <xdr:row>10</xdr:row>
      <xdr:rowOff>148670</xdr:rowOff>
    </xdr:from>
    <xdr:to>
      <xdr:col>26</xdr:col>
      <xdr:colOff>23940</xdr:colOff>
      <xdr:row>16</xdr:row>
      <xdr:rowOff>4117</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4BF03B6E-AF83-4DC6-8DA4-79E0E07A67D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494914" y="1813781"/>
              <a:ext cx="1825470" cy="956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573258</xdr:colOff>
      <xdr:row>7</xdr:row>
      <xdr:rowOff>-1</xdr:rowOff>
    </xdr:from>
    <xdr:to>
      <xdr:col>26</xdr:col>
      <xdr:colOff>29997</xdr:colOff>
      <xdr:row>10</xdr:row>
      <xdr:rowOff>103814</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C2090F00-939E-4B4C-A836-294757994F3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622258" y="1114777"/>
              <a:ext cx="3704183" cy="654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563127</xdr:colOff>
      <xdr:row>10</xdr:row>
      <xdr:rowOff>158047</xdr:rowOff>
    </xdr:from>
    <xdr:to>
      <xdr:col>22</xdr:col>
      <xdr:colOff>568265</xdr:colOff>
      <xdr:row>16</xdr:row>
      <xdr:rowOff>4115</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4E637F99-2E89-426C-A155-12DD60FBE0E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612127" y="1823158"/>
              <a:ext cx="1825471" cy="946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 refreshedDate="45568.557834259256" createdVersion="8" refreshedVersion="8" minRefreshableVersion="3" recordCount="1000" xr:uid="{B5E2DF64-A084-4339-BDA4-ACE935756CB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13054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9013AF-9F8F-4B4F-9A08-E1A499D5066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1" name="Order Date">
      <autoFilter ref="A1">
        <filterColumn colId="0">
          <customFilters and="1">
            <customFilter operator="greaterThanOrEqual" val="43466"/>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69A418-7174-464A-A5A6-1A76BBF749B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7" name="Order 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6987C9-F066-4F38-97E9-EAD8172C51B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4"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7" name="Order 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39138C-1BE5-4C5E-9416-BD8644CBD77F}" sourceName="Size">
  <pivotTables>
    <pivotTable tabId="18" name="Total Sales"/>
  </pivotTables>
  <data>
    <tabular pivotCacheId="19130547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B3DE372-8AE0-43BF-8C47-D2485ABB8331}" sourceName="Roast Type Name">
  <pivotTables>
    <pivotTable tabId="18" name="Total Sales"/>
  </pivotTables>
  <data>
    <tabular pivotCacheId="19130547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4EAD62B-DB29-430E-A5CC-8D700A6377AC}" sourceName="Loyalty card">
  <pivotTables>
    <pivotTable tabId="18" name="Total Sales"/>
  </pivotTables>
  <data>
    <tabular pivotCacheId="19130547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63E1FA3-C4B5-435D-83D6-69D69FB48709}" cache="Slicer_Size" caption="Size" columnCount="2" rowHeight="234950"/>
  <slicer name="Roast Type Name" xr10:uid="{B6CEF83F-D092-4EE2-80F7-A95D5E6E320A}" cache="Slicer_Roast_Type_Name" caption="Roast Type Name" columnCount="3" rowHeight="234950"/>
  <slicer name="Loyalty card" xr10:uid="{88C9CD86-3132-4D19-808B-9908834B65EE}"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FF6CF7-0CDC-496E-A6B2-254924CC1B52}" name="Orders" displayName="Orders" ref="A1:P1001" totalsRowShown="0" headerRowDxfId="11">
  <autoFilter ref="A1:P1001" xr:uid="{2BFF6CF7-0CDC-496E-A6B2-254924CC1B52}"/>
  <tableColumns count="16">
    <tableColumn id="1" xr3:uid="{F1C91E89-23BD-428B-AA8F-5A81363FE657}" name="Order ID" dataDxfId="10"/>
    <tableColumn id="2" xr3:uid="{93C22129-7514-4C72-B062-36FEFF20FF53}" name="Order Date" dataDxfId="9"/>
    <tableColumn id="3" xr3:uid="{55E50F33-159F-4E77-8813-E2BE3D48300F}" name="Customer ID" dataDxfId="8"/>
    <tableColumn id="4" xr3:uid="{46CEEDFB-4BEA-448C-B040-AEE965552885}" name="Product ID"/>
    <tableColumn id="5" xr3:uid="{CBA73760-D84C-4F47-8936-9047D46AACD5}" name="Quantity" dataDxfId="7"/>
    <tableColumn id="6" xr3:uid="{2D1CA461-267B-4A56-B2F9-25808B79C8F4}" name="Customer Name" dataDxfId="6">
      <calculatedColumnFormula>_xlfn.XLOOKUP(C2,customers!$A$2:$A$1001,customers!$B$2:$B$1001,,)</calculatedColumnFormula>
    </tableColumn>
    <tableColumn id="7" xr3:uid="{86EA9391-2747-4DFF-92A6-E7313C5BFC4B}" name="Email" dataDxfId="5">
      <calculatedColumnFormula>IF(_xlfn.XLOOKUP(C2,customers!$A$1:$A$1001,customers!$C$1:$C$1001,,0)=0,"",_xlfn.XLOOKUP(C2,customers!$A$1:$A$1001,customers!$C$1:$C$1001,,0))</calculatedColumnFormula>
    </tableColumn>
    <tableColumn id="8" xr3:uid="{B74C2FEE-AE29-48BA-90E0-CEC66F3C78D1}" name="Country" dataDxfId="4">
      <calculatedColumnFormula>_xlfn.XLOOKUP(C2,customers!$A$1:$A$1001,customers!$G$1:$G$1001,,0)</calculatedColumnFormula>
    </tableColumn>
    <tableColumn id="9" xr3:uid="{E67B8A45-C07B-4999-B860-55E4B3D9ED3E}" name="Coffee Type">
      <calculatedColumnFormula>INDEX(products!$A$1:$G$49,MATCH(orders!$D2,products!$A$1:$A$49,0),MATCH(orders!I$1,products!$A$1:$G$1,0))</calculatedColumnFormula>
    </tableColumn>
    <tableColumn id="10" xr3:uid="{4F072DF2-D7C5-4D53-9609-512F66141915}" name="Roast Type">
      <calculatedColumnFormula>INDEX(products!$A$1:$G$49,MATCH(orders!$D2,products!$A$1:$A$49,0),MATCH(orders!J$1,products!$A$1:$G$1,0))</calculatedColumnFormula>
    </tableColumn>
    <tableColumn id="11" xr3:uid="{8B85A268-E062-4B53-8955-89C5F13BE1DF}" name="Size" dataDxfId="3">
      <calculatedColumnFormula>INDEX(products!$A$1:$G$49,MATCH(orders!$D2,products!$A$1:$A$49,0),MATCH(orders!K$1,products!$A$1:$G$1,0))</calculatedColumnFormula>
    </tableColumn>
    <tableColumn id="12" xr3:uid="{FAF70472-B054-4166-898C-C36D560F4D39}" name="Unit Price" dataDxfId="2">
      <calculatedColumnFormula>INDEX(products!$A$1:$G$49,MATCH(orders!$D2,products!$A$1:$A$49,0),MATCH(orders!L$1,products!$A$1:$G$1,0))</calculatedColumnFormula>
    </tableColumn>
    <tableColumn id="13" xr3:uid="{981D65F3-AEBC-4FD0-B6F4-FCC8BFC132F7}" name="Sales" dataDxfId="1">
      <calculatedColumnFormula>E2*L2</calculatedColumnFormula>
    </tableColumn>
    <tableColumn id="14" xr3:uid="{216C0FA7-C8CC-42FA-AC07-9257EEE5E0AB}" name="Coffee type Name">
      <calculatedColumnFormula>IF(I2="Rob","Robusta",IF(I2 = "Exc","Excelsa",IF(I2="Ara", "Arabica",IF(I2="Lib","Liberica",""))))</calculatedColumnFormula>
    </tableColumn>
    <tableColumn id="15" xr3:uid="{89414CAB-A8A9-461A-847B-9B41E1860E38}" name="Roast Type Name">
      <calculatedColumnFormula>IF(J2="M","Medium",IF(J2="L","Light",IF(J2="D","Dark")))</calculatedColumnFormula>
    </tableColumn>
    <tableColumn id="16" xr3:uid="{931EFB72-2803-43A7-A485-6B0D4D6CF3D3}"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AFE033-1504-4E68-B810-B3D31738AA4E}" sourceName="Order Date">
  <pivotTables>
    <pivotTable tabId="18" name="Total Sales"/>
  </pivotTables>
  <state minimalRefreshVersion="6" lastRefreshVersion="6" pivotCacheId="1913054703" filterType="dateBetween">
    <selection startDate="2019-01-01T00:00:00" endDate="2022-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1E68C22-7837-478D-9C33-00BF20CCD2CD}" cache="NativeTimeline_Order_Date" caption="Order Date" level="2" selectionLevel="2" scrollPosition="2021-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0EA73-7728-4FB2-9C06-E7A99FE6F0C8}">
  <dimension ref="A3:F48"/>
  <sheetViews>
    <sheetView zoomScale="78" zoomScaleNormal="100" workbookViewId="0">
      <selection activeCell="U22" sqref="U22"/>
    </sheetView>
  </sheetViews>
  <sheetFormatPr defaultRowHeight="14.4" x14ac:dyDescent="0.3"/>
  <cols>
    <col min="1" max="1" width="12.5546875" bestFit="1" customWidth="1"/>
    <col min="2" max="2" width="21.6640625" bestFit="1" customWidth="1"/>
    <col min="3" max="3" width="18.77734375" bestFit="1" customWidth="1"/>
    <col min="4" max="4" width="7" bestFit="1" customWidth="1"/>
    <col min="5" max="5" width="7.44140625" bestFit="1" customWidth="1"/>
    <col min="6" max="6" width="8.109375" bestFit="1" customWidth="1"/>
  </cols>
  <sheetData>
    <row r="3" spans="1:6" x14ac:dyDescent="0.3">
      <c r="A3" s="6" t="s">
        <v>6218</v>
      </c>
      <c r="C3" s="6" t="s">
        <v>6196</v>
      </c>
    </row>
    <row r="4" spans="1:6" x14ac:dyDescent="0.3">
      <c r="A4" s="6" t="s">
        <v>6212</v>
      </c>
      <c r="B4" s="6" t="s">
        <v>6213</v>
      </c>
      <c r="C4" t="s">
        <v>6214</v>
      </c>
      <c r="D4" t="s">
        <v>6215</v>
      </c>
      <c r="E4" t="s">
        <v>6216</v>
      </c>
      <c r="F4" t="s">
        <v>6217</v>
      </c>
    </row>
    <row r="5" spans="1:6" x14ac:dyDescent="0.3">
      <c r="A5" t="s">
        <v>6198</v>
      </c>
      <c r="B5" t="s">
        <v>6200</v>
      </c>
      <c r="C5" s="7">
        <v>186.85499999999999</v>
      </c>
      <c r="D5" s="7">
        <v>305.97000000000003</v>
      </c>
      <c r="E5" s="7">
        <v>213.15999999999997</v>
      </c>
      <c r="F5" s="7">
        <v>123</v>
      </c>
    </row>
    <row r="6" spans="1:6" x14ac:dyDescent="0.3">
      <c r="B6" t="s">
        <v>6201</v>
      </c>
      <c r="C6" s="7">
        <v>251.96499999999997</v>
      </c>
      <c r="D6" s="7">
        <v>129.46</v>
      </c>
      <c r="E6" s="7">
        <v>434.03999999999996</v>
      </c>
      <c r="F6" s="7">
        <v>171.93999999999997</v>
      </c>
    </row>
    <row r="7" spans="1:6" x14ac:dyDescent="0.3">
      <c r="B7" t="s">
        <v>6202</v>
      </c>
      <c r="C7" s="7">
        <v>224.94499999999999</v>
      </c>
      <c r="D7" s="7">
        <v>349.12</v>
      </c>
      <c r="E7" s="7">
        <v>321.04000000000002</v>
      </c>
      <c r="F7" s="7">
        <v>126.035</v>
      </c>
    </row>
    <row r="8" spans="1:6" x14ac:dyDescent="0.3">
      <c r="B8" t="s">
        <v>6203</v>
      </c>
      <c r="C8" s="7">
        <v>307.12</v>
      </c>
      <c r="D8" s="7">
        <v>681.07499999999993</v>
      </c>
      <c r="E8" s="7">
        <v>533.70499999999993</v>
      </c>
      <c r="F8" s="7">
        <v>158.85</v>
      </c>
    </row>
    <row r="9" spans="1:6" x14ac:dyDescent="0.3">
      <c r="B9" t="s">
        <v>6204</v>
      </c>
      <c r="C9" s="7">
        <v>53.664999999999992</v>
      </c>
      <c r="D9" s="7">
        <v>83.025000000000006</v>
      </c>
      <c r="E9" s="7">
        <v>193.83499999999998</v>
      </c>
      <c r="F9" s="7">
        <v>68.039999999999992</v>
      </c>
    </row>
    <row r="10" spans="1:6" x14ac:dyDescent="0.3">
      <c r="B10" t="s">
        <v>6205</v>
      </c>
      <c r="C10" s="7">
        <v>163.01999999999998</v>
      </c>
      <c r="D10" s="7">
        <v>678.3599999999999</v>
      </c>
      <c r="E10" s="7">
        <v>171.04500000000002</v>
      </c>
      <c r="F10" s="7">
        <v>372.255</v>
      </c>
    </row>
    <row r="11" spans="1:6" x14ac:dyDescent="0.3">
      <c r="B11" t="s">
        <v>6206</v>
      </c>
      <c r="C11" s="7">
        <v>345.02</v>
      </c>
      <c r="D11" s="7">
        <v>273.86999999999995</v>
      </c>
      <c r="E11" s="7">
        <v>184.12999999999997</v>
      </c>
      <c r="F11" s="7">
        <v>201.11499999999998</v>
      </c>
    </row>
    <row r="12" spans="1:6" x14ac:dyDescent="0.3">
      <c r="B12" t="s">
        <v>6207</v>
      </c>
      <c r="C12" s="7">
        <v>334.89</v>
      </c>
      <c r="D12" s="7">
        <v>70.95</v>
      </c>
      <c r="E12" s="7">
        <v>134.23000000000002</v>
      </c>
      <c r="F12" s="7">
        <v>166.27499999999998</v>
      </c>
    </row>
    <row r="13" spans="1:6" x14ac:dyDescent="0.3">
      <c r="B13" t="s">
        <v>6208</v>
      </c>
      <c r="C13" s="7">
        <v>178.70999999999998</v>
      </c>
      <c r="D13" s="7">
        <v>166.1</v>
      </c>
      <c r="E13" s="7">
        <v>439.30999999999995</v>
      </c>
      <c r="F13" s="7">
        <v>492.9</v>
      </c>
    </row>
    <row r="14" spans="1:6" x14ac:dyDescent="0.3">
      <c r="B14" t="s">
        <v>6209</v>
      </c>
      <c r="C14" s="7">
        <v>301.98500000000001</v>
      </c>
      <c r="D14" s="7">
        <v>153.76499999999999</v>
      </c>
      <c r="E14" s="7">
        <v>215.55499999999998</v>
      </c>
      <c r="F14" s="7">
        <v>213.66499999999999</v>
      </c>
    </row>
    <row r="15" spans="1:6" x14ac:dyDescent="0.3">
      <c r="B15" t="s">
        <v>6210</v>
      </c>
      <c r="C15" s="7">
        <v>312.83499999999998</v>
      </c>
      <c r="D15" s="7">
        <v>63.249999999999993</v>
      </c>
      <c r="E15" s="7">
        <v>350.89500000000004</v>
      </c>
      <c r="F15" s="7">
        <v>96.405000000000001</v>
      </c>
    </row>
    <row r="16" spans="1:6" x14ac:dyDescent="0.3">
      <c r="B16" t="s">
        <v>6211</v>
      </c>
      <c r="C16" s="7">
        <v>265.62</v>
      </c>
      <c r="D16" s="7">
        <v>526.51499999999987</v>
      </c>
      <c r="E16" s="7">
        <v>187.06</v>
      </c>
      <c r="F16" s="7">
        <v>210.58999999999997</v>
      </c>
    </row>
    <row r="17" spans="1:6" x14ac:dyDescent="0.3">
      <c r="A17" t="s">
        <v>6199</v>
      </c>
      <c r="B17" t="s">
        <v>6200</v>
      </c>
      <c r="C17" s="7">
        <v>47.25</v>
      </c>
      <c r="D17" s="7">
        <v>65.805000000000007</v>
      </c>
      <c r="E17" s="7">
        <v>274.67500000000001</v>
      </c>
      <c r="F17" s="7">
        <v>179.22</v>
      </c>
    </row>
    <row r="18" spans="1:6" x14ac:dyDescent="0.3">
      <c r="B18" t="s">
        <v>6201</v>
      </c>
      <c r="C18" s="7">
        <v>745.44999999999993</v>
      </c>
      <c r="D18" s="7">
        <v>428.88499999999999</v>
      </c>
      <c r="E18" s="7">
        <v>194.17499999999998</v>
      </c>
      <c r="F18" s="7">
        <v>429.82999999999993</v>
      </c>
    </row>
    <row r="19" spans="1:6" x14ac:dyDescent="0.3">
      <c r="B19" t="s">
        <v>6202</v>
      </c>
      <c r="C19" s="7">
        <v>130.47</v>
      </c>
      <c r="D19" s="7">
        <v>271.48500000000001</v>
      </c>
      <c r="E19" s="7">
        <v>281.20499999999998</v>
      </c>
      <c r="F19" s="7">
        <v>231.63000000000002</v>
      </c>
    </row>
    <row r="20" spans="1:6" x14ac:dyDescent="0.3">
      <c r="B20" t="s">
        <v>6203</v>
      </c>
      <c r="C20" s="7">
        <v>27</v>
      </c>
      <c r="D20" s="7">
        <v>347.26</v>
      </c>
      <c r="E20" s="7">
        <v>147.51</v>
      </c>
      <c r="F20" s="7">
        <v>240.04</v>
      </c>
    </row>
    <row r="21" spans="1:6" x14ac:dyDescent="0.3">
      <c r="B21" t="s">
        <v>6204</v>
      </c>
      <c r="C21" s="7">
        <v>255.11499999999995</v>
      </c>
      <c r="D21" s="7">
        <v>541.73</v>
      </c>
      <c r="E21" s="7">
        <v>83.43</v>
      </c>
      <c r="F21" s="7">
        <v>59.079999999999991</v>
      </c>
    </row>
    <row r="22" spans="1:6" x14ac:dyDescent="0.3">
      <c r="B22" t="s">
        <v>6205</v>
      </c>
      <c r="C22" s="7">
        <v>584.78999999999985</v>
      </c>
      <c r="D22" s="7">
        <v>357.42999999999995</v>
      </c>
      <c r="E22" s="7">
        <v>355.34</v>
      </c>
      <c r="F22" s="7">
        <v>140.88</v>
      </c>
    </row>
    <row r="23" spans="1:6" x14ac:dyDescent="0.3">
      <c r="B23" t="s">
        <v>6206</v>
      </c>
      <c r="C23" s="7">
        <v>430.62</v>
      </c>
      <c r="D23" s="7">
        <v>227.42500000000001</v>
      </c>
      <c r="E23" s="7">
        <v>236.315</v>
      </c>
      <c r="F23" s="7">
        <v>414.58499999999992</v>
      </c>
    </row>
    <row r="24" spans="1:6" x14ac:dyDescent="0.3">
      <c r="B24" t="s">
        <v>6207</v>
      </c>
      <c r="C24" s="7">
        <v>22.5</v>
      </c>
      <c r="D24" s="7">
        <v>77.72</v>
      </c>
      <c r="E24" s="7">
        <v>60.5</v>
      </c>
      <c r="F24" s="7">
        <v>139.67999999999998</v>
      </c>
    </row>
    <row r="25" spans="1:6" x14ac:dyDescent="0.3">
      <c r="B25" t="s">
        <v>6208</v>
      </c>
      <c r="C25" s="7">
        <v>126.14999999999999</v>
      </c>
      <c r="D25" s="7">
        <v>195.11</v>
      </c>
      <c r="E25" s="7">
        <v>89.13</v>
      </c>
      <c r="F25" s="7">
        <v>302.65999999999997</v>
      </c>
    </row>
    <row r="26" spans="1:6" x14ac:dyDescent="0.3">
      <c r="B26" t="s">
        <v>6209</v>
      </c>
      <c r="C26" s="7">
        <v>376.03</v>
      </c>
      <c r="D26" s="7">
        <v>523.24</v>
      </c>
      <c r="E26" s="7">
        <v>440.96499999999997</v>
      </c>
      <c r="F26" s="7">
        <v>174.46999999999997</v>
      </c>
    </row>
    <row r="27" spans="1:6" x14ac:dyDescent="0.3">
      <c r="B27" t="s">
        <v>6210</v>
      </c>
      <c r="C27" s="7">
        <v>515.17999999999995</v>
      </c>
      <c r="D27" s="7">
        <v>142.56</v>
      </c>
      <c r="E27" s="7">
        <v>347.03999999999996</v>
      </c>
      <c r="F27" s="7">
        <v>104.08499999999999</v>
      </c>
    </row>
    <row r="28" spans="1:6" x14ac:dyDescent="0.3">
      <c r="B28" t="s">
        <v>6211</v>
      </c>
      <c r="C28" s="7">
        <v>95.859999999999985</v>
      </c>
      <c r="D28" s="7">
        <v>484.76</v>
      </c>
      <c r="E28" s="7">
        <v>94.17</v>
      </c>
      <c r="F28" s="7">
        <v>77.10499999999999</v>
      </c>
    </row>
    <row r="29" spans="1:6" x14ac:dyDescent="0.3">
      <c r="A29" t="s">
        <v>6220</v>
      </c>
      <c r="B29" t="s">
        <v>6200</v>
      </c>
      <c r="C29" s="7">
        <v>258.34500000000003</v>
      </c>
      <c r="D29" s="7">
        <v>139.625</v>
      </c>
      <c r="E29" s="7">
        <v>279.52000000000004</v>
      </c>
      <c r="F29" s="7">
        <v>160.19499999999999</v>
      </c>
    </row>
    <row r="30" spans="1:6" x14ac:dyDescent="0.3">
      <c r="B30" t="s">
        <v>6201</v>
      </c>
      <c r="C30" s="7">
        <v>342.2</v>
      </c>
      <c r="D30" s="7">
        <v>284.24999999999994</v>
      </c>
      <c r="E30" s="7">
        <v>251.83</v>
      </c>
      <c r="F30" s="7">
        <v>80.550000000000011</v>
      </c>
    </row>
    <row r="31" spans="1:6" x14ac:dyDescent="0.3">
      <c r="B31" t="s">
        <v>6202</v>
      </c>
      <c r="C31" s="7">
        <v>418.30499999999989</v>
      </c>
      <c r="D31" s="7">
        <v>468.125</v>
      </c>
      <c r="E31" s="7">
        <v>405.05500000000006</v>
      </c>
      <c r="F31" s="7">
        <v>253.15499999999997</v>
      </c>
    </row>
    <row r="32" spans="1:6" x14ac:dyDescent="0.3">
      <c r="B32" t="s">
        <v>6203</v>
      </c>
      <c r="C32" s="7">
        <v>102.32999999999998</v>
      </c>
      <c r="D32" s="7">
        <v>242.14000000000001</v>
      </c>
      <c r="E32" s="7">
        <v>554.875</v>
      </c>
      <c r="F32" s="7">
        <v>106.23999999999998</v>
      </c>
    </row>
    <row r="33" spans="1:6" x14ac:dyDescent="0.3">
      <c r="B33" t="s">
        <v>6204</v>
      </c>
      <c r="C33" s="7">
        <v>234.71999999999997</v>
      </c>
      <c r="D33" s="7">
        <v>133.08000000000001</v>
      </c>
      <c r="E33" s="7">
        <v>267.2</v>
      </c>
      <c r="F33" s="7">
        <v>272.68999999999994</v>
      </c>
    </row>
    <row r="34" spans="1:6" x14ac:dyDescent="0.3">
      <c r="B34" t="s">
        <v>6205</v>
      </c>
      <c r="C34" s="7">
        <v>430.39</v>
      </c>
      <c r="D34" s="7">
        <v>136.20500000000001</v>
      </c>
      <c r="E34" s="7">
        <v>209.6</v>
      </c>
      <c r="F34" s="7">
        <v>88.334999999999994</v>
      </c>
    </row>
    <row r="35" spans="1:6" x14ac:dyDescent="0.3">
      <c r="B35" t="s">
        <v>6206</v>
      </c>
      <c r="C35" s="7">
        <v>109.005</v>
      </c>
      <c r="D35" s="7">
        <v>393.57499999999999</v>
      </c>
      <c r="E35" s="7">
        <v>61.034999999999997</v>
      </c>
      <c r="F35" s="7">
        <v>199.48999999999998</v>
      </c>
    </row>
    <row r="36" spans="1:6" x14ac:dyDescent="0.3">
      <c r="B36" t="s">
        <v>6207</v>
      </c>
      <c r="C36" s="7">
        <v>287.52499999999998</v>
      </c>
      <c r="D36" s="7">
        <v>288.67</v>
      </c>
      <c r="E36" s="7">
        <v>125.58</v>
      </c>
      <c r="F36" s="7">
        <v>374.13499999999999</v>
      </c>
    </row>
    <row r="37" spans="1:6" x14ac:dyDescent="0.3">
      <c r="B37" t="s">
        <v>6208</v>
      </c>
      <c r="C37" s="7">
        <v>840.92999999999984</v>
      </c>
      <c r="D37" s="7">
        <v>409.875</v>
      </c>
      <c r="E37" s="7">
        <v>171.32999999999998</v>
      </c>
      <c r="F37" s="7">
        <v>221.43999999999997</v>
      </c>
    </row>
    <row r="38" spans="1:6" x14ac:dyDescent="0.3">
      <c r="B38" t="s">
        <v>6209</v>
      </c>
      <c r="C38" s="7">
        <v>299.07</v>
      </c>
      <c r="D38" s="7">
        <v>260.32499999999999</v>
      </c>
      <c r="E38" s="7">
        <v>584.64</v>
      </c>
      <c r="F38" s="7">
        <v>256.36500000000001</v>
      </c>
    </row>
    <row r="39" spans="1:6" x14ac:dyDescent="0.3">
      <c r="B39" t="s">
        <v>6210</v>
      </c>
      <c r="C39" s="7">
        <v>323.32499999999999</v>
      </c>
      <c r="D39" s="7">
        <v>565.57000000000005</v>
      </c>
      <c r="E39" s="7">
        <v>537.80999999999995</v>
      </c>
      <c r="F39" s="7">
        <v>189.47499999999999</v>
      </c>
    </row>
    <row r="40" spans="1:6" x14ac:dyDescent="0.3">
      <c r="B40" t="s">
        <v>6211</v>
      </c>
      <c r="C40" s="7">
        <v>399.48499999999996</v>
      </c>
      <c r="D40" s="7">
        <v>148.19999999999999</v>
      </c>
      <c r="E40" s="7">
        <v>388.21999999999997</v>
      </c>
      <c r="F40" s="7">
        <v>212.07499999999999</v>
      </c>
    </row>
    <row r="41" spans="1:6" x14ac:dyDescent="0.3">
      <c r="A41" t="s">
        <v>6221</v>
      </c>
      <c r="B41" t="s">
        <v>6200</v>
      </c>
      <c r="C41" s="7">
        <v>112.69499999999999</v>
      </c>
      <c r="D41" s="7">
        <v>166.32</v>
      </c>
      <c r="E41" s="7">
        <v>843.71499999999992</v>
      </c>
      <c r="F41" s="7">
        <v>146.685</v>
      </c>
    </row>
    <row r="42" spans="1:6" x14ac:dyDescent="0.3">
      <c r="B42" t="s">
        <v>6201</v>
      </c>
      <c r="C42" s="7">
        <v>114.87999999999998</v>
      </c>
      <c r="D42" s="7">
        <v>133.815</v>
      </c>
      <c r="E42" s="7">
        <v>91.175000000000011</v>
      </c>
      <c r="F42" s="7">
        <v>53.759999999999991</v>
      </c>
    </row>
    <row r="43" spans="1:6" x14ac:dyDescent="0.3">
      <c r="B43" t="s">
        <v>6202</v>
      </c>
      <c r="C43" s="7">
        <v>277.76</v>
      </c>
      <c r="D43" s="7">
        <v>175.41</v>
      </c>
      <c r="E43" s="7">
        <v>462.50999999999993</v>
      </c>
      <c r="F43" s="7">
        <v>399.52499999999998</v>
      </c>
    </row>
    <row r="44" spans="1:6" x14ac:dyDescent="0.3">
      <c r="B44" t="s">
        <v>6203</v>
      </c>
      <c r="C44" s="7">
        <v>197.89499999999998</v>
      </c>
      <c r="D44" s="7">
        <v>289.755</v>
      </c>
      <c r="E44" s="7">
        <v>88.545000000000002</v>
      </c>
      <c r="F44" s="7">
        <v>200.25499999999997</v>
      </c>
    </row>
    <row r="45" spans="1:6" x14ac:dyDescent="0.3">
      <c r="B45" t="s">
        <v>6204</v>
      </c>
      <c r="C45" s="7">
        <v>193.11499999999998</v>
      </c>
      <c r="D45" s="7">
        <v>212.49499999999998</v>
      </c>
      <c r="E45" s="7">
        <v>292.29000000000002</v>
      </c>
      <c r="F45" s="7">
        <v>304.46999999999997</v>
      </c>
    </row>
    <row r="46" spans="1:6" x14ac:dyDescent="0.3">
      <c r="B46" t="s">
        <v>6205</v>
      </c>
      <c r="C46" s="7">
        <v>179.79</v>
      </c>
      <c r="D46" s="7">
        <v>426.2</v>
      </c>
      <c r="E46" s="7">
        <v>170.08999999999997</v>
      </c>
      <c r="F46" s="7">
        <v>379.31</v>
      </c>
    </row>
    <row r="47" spans="1:6" x14ac:dyDescent="0.3">
      <c r="B47" t="s">
        <v>6206</v>
      </c>
      <c r="C47" s="7">
        <v>247.28999999999996</v>
      </c>
      <c r="D47" s="7">
        <v>246.685</v>
      </c>
      <c r="E47" s="7">
        <v>271.05499999999995</v>
      </c>
      <c r="F47" s="7">
        <v>141.69999999999999</v>
      </c>
    </row>
    <row r="48" spans="1:6" x14ac:dyDescent="0.3">
      <c r="B48" t="s">
        <v>6207</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85178-B2E3-400E-A94A-BB83D98C7F44}">
  <dimension ref="A3:B6"/>
  <sheetViews>
    <sheetView zoomScale="78" zoomScaleNormal="100" workbookViewId="0">
      <selection activeCell="U14" sqref="U1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8.109375" bestFit="1" customWidth="1"/>
  </cols>
  <sheetData>
    <row r="3" spans="1:2" x14ac:dyDescent="0.3">
      <c r="A3" s="6" t="s">
        <v>7</v>
      </c>
      <c r="B3" t="s">
        <v>6218</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A553E-7429-4CC5-8CD4-E1C77B102E01}">
  <dimension ref="A3:B8"/>
  <sheetViews>
    <sheetView zoomScale="78" zoomScaleNormal="100" workbookViewId="0">
      <selection activeCell="S11" sqref="S11"/>
    </sheetView>
  </sheetViews>
  <sheetFormatPr defaultRowHeight="14.4" x14ac:dyDescent="0.3"/>
  <cols>
    <col min="1" max="1" width="17.33203125" bestFit="1" customWidth="1"/>
    <col min="2" max="2" width="11.6640625" bestFit="1" customWidth="1"/>
    <col min="3" max="3" width="7" bestFit="1" customWidth="1"/>
    <col min="4" max="4" width="7.44140625" bestFit="1" customWidth="1"/>
    <col min="5" max="6" width="8.109375" bestFit="1" customWidth="1"/>
  </cols>
  <sheetData>
    <row r="3" spans="1:2" x14ac:dyDescent="0.3">
      <c r="A3" s="6" t="s">
        <v>4</v>
      </c>
      <c r="B3" t="s">
        <v>6218</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FCEEE-967B-4404-822A-34639FAB9067}">
  <dimension ref="A1"/>
  <sheetViews>
    <sheetView tabSelected="1" topLeftCell="B1" zoomScale="51" zoomScaleNormal="113" workbookViewId="0">
      <selection activeCell="AD23" sqref="AD23"/>
    </sheetView>
  </sheetViews>
  <sheetFormatPr defaultRowHeight="14.4" x14ac:dyDescent="0.3"/>
  <cols>
    <col min="1" max="1" width="1.77734375" customWidth="1"/>
  </cols>
  <sheetData>
    <row r="1" ht="1.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N14" sqref="N14"/>
    </sheetView>
  </sheetViews>
  <sheetFormatPr defaultRowHeight="14.4" x14ac:dyDescent="0.3"/>
  <cols>
    <col min="1" max="1" width="16.5546875" bestFit="1" customWidth="1"/>
    <col min="2" max="2" width="12.77734375" customWidth="1"/>
    <col min="3" max="3" width="17.44140625" bestFit="1" customWidth="1"/>
    <col min="4" max="4" width="12.44140625" customWidth="1"/>
    <col min="5" max="5" width="10.88671875" customWidth="1"/>
    <col min="6" max="6" width="21.88671875" bestFit="1" customWidth="1"/>
    <col min="7" max="7" width="36" bestFit="1" customWidth="1"/>
    <col min="8" max="8" width="11.88671875" bestFit="1" customWidth="1"/>
    <col min="9" max="9" width="13.33203125" customWidth="1"/>
    <col min="10" max="10" width="12.6640625" customWidth="1"/>
    <col min="11" max="11" width="6.21875" customWidth="1"/>
    <col min="12" max="12" width="11.6640625" customWidth="1"/>
    <col min="13" max="13" width="11.21875" customWidth="1"/>
    <col min="14" max="14" width="18.77734375" customWidth="1"/>
    <col min="15" max="15" width="18.44140625" customWidth="1"/>
    <col min="16" max="16" width="14.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6219</v>
      </c>
    </row>
    <row r="2" spans="1:16" x14ac:dyDescent="0.3">
      <c r="A2" s="2" t="s">
        <v>490</v>
      </c>
      <c r="B2" s="3">
        <v>43713</v>
      </c>
      <c r="C2" s="2" t="s">
        <v>491</v>
      </c>
      <c r="D2" t="s">
        <v>6138</v>
      </c>
      <c r="E2" s="2">
        <v>2</v>
      </c>
      <c r="F2" s="2" t="str">
        <f>_xlfn.XLOOKUP(C2,customers!$A$2:$A$1001,customers!$B$2:$B$1001,,)</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 = "Exc","Excelsa",IF(I2="Ara", "Arabica",IF(I2="Lib","Liberica",""))))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 = "Exc","Excelsa",IF(I3="Ara", "Arabica",IF(I3="Lib","Liberica",""))))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 = "Exc","Excelsa",IF(I67="Ara", "Arabica",IF(I67="Lib","Liberica",""))))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 = "Exc","Excelsa",IF(I131="Ara", "Arabica",IF(I131="Lib","Liberica",""))))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 = "Exc","Excelsa",IF(I195="Ara", "Arabica",IF(I195="Lib","Liberica",""))))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 = "Exc","Excelsa",IF(I259="Ara", "Arabica",IF(I259="Lib","Liberica",""))))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 = "Exc","Excelsa",IF(I323="Ara", "Arabica",IF(I323="Lib","Liberica",""))))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 = "Exc","Excelsa",IF(I387="Ara", "Arabica",IF(I387="Lib","Liberica",""))))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 = "Exc","Excelsa",IF(I451="Ara", "Arabica",IF(I451="Lib","Liberica",""))))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 = "Exc","Excelsa",IF(I515="Ara", "Arabica",IF(I515="Lib","Liberica",""))))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 = "Exc","Excelsa",IF(I579="Ara", "Arabica",IF(I579="Lib","Liberica",""))))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 = "Exc","Excelsa",IF(I643="Ara", "Arabica",IF(I643="Lib","Liberica",""))))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 = "Exc","Excelsa",IF(I707="Ara", "Arabica",IF(I707="Lib","Liberica",""))))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 = "Exc","Excelsa",IF(I771="Ara", "Arabica",IF(I771="Lib","Liberica",""))))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 = "Exc","Excelsa",IF(I835="Ara", "Arabica",IF(I835="Lib","Liberica",""))))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 = "Exc","Excelsa",IF(I899="Ara", "Arabica",IF(I899="Lib","Liberica",""))))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 = "Exc","Excelsa",IF(I963="Ara", "Arabica",IF(I963="Lib","Liberica",""))))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2" sqref="J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Hoang Hiep</cp:lastModifiedBy>
  <cp:revision/>
  <dcterms:created xsi:type="dcterms:W3CDTF">2022-11-26T09:51:45Z</dcterms:created>
  <dcterms:modified xsi:type="dcterms:W3CDTF">2024-10-11T13:13:14Z</dcterms:modified>
  <cp:category/>
  <cp:contentStatus/>
</cp:coreProperties>
</file>